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Disques partagés\KICK'S\COMPÉTITIONS KICK'S\INSCRIPTION (FORMULAIRE)\2024-2025\"/>
    </mc:Choice>
  </mc:AlternateContent>
  <xr:revisionPtr revIDLastSave="0" documentId="13_ncr:1_{ADE8C716-DAB7-4D00-9ADA-A00C51C0B757}" xr6:coauthVersionLast="47" xr6:coauthVersionMax="47" xr10:uidLastSave="{00000000-0000-0000-0000-000000000000}"/>
  <workbookProtection workbookAlgorithmName="SHA-512" workbookHashValue="nTvW9aqc2N+urwUzVoxfsBc0bSm/u9eUK8zjX5x6HUouRVw/gJWf0mn+9+gpO1s8q3Bcdve47CqpI8aPmGhm+g==" workbookSaltValue="Zhhfp54U/qNclRq/emW3xw==" workbookSpinCount="100000" lockStructure="1"/>
  <bookViews>
    <workbookView xWindow="-28920" yWindow="-2040" windowWidth="29040" windowHeight="15720" firstSheet="1" activeTab="1" xr2:uid="{00000000-000D-0000-FFFF-FFFF00000000}"/>
  </bookViews>
  <sheets>
    <sheet name="Data" sheetId="1" state="hidden" r:id="rId1"/>
    <sheet name="Individuel-Duo-Trio" sheetId="5" r:id="rId2"/>
  </sheets>
  <externalReferences>
    <externalReference r:id="rId3"/>
  </externalReferences>
  <definedNames>
    <definedName name="Accomp">Data!$A$70:$A$78</definedName>
    <definedName name="Age">Data!$A$10:$A$31</definedName>
    <definedName name="Athletes">#REF!</definedName>
    <definedName name="Compe">Data!$A$64:$A$68</definedName>
    <definedName name="Equipes">#REF!</definedName>
    <definedName name="_xlnm.Print_Titles" localSheetId="1">'Individuel-Duo-Trio'!$19:$19</definedName>
    <definedName name="Level">Data!$A$33:$A$48</definedName>
    <definedName name="ON">Data!$A$82:$A$83</definedName>
    <definedName name="OuiNon">Data!$A$61:$A$62</definedName>
    <definedName name="Prix">Data!#REF!</definedName>
    <definedName name="secteur">Data!$A$56:$A$59</definedName>
    <definedName name="sexe">Data!$A$50:$A$54</definedName>
    <definedName name="Type">Data!$A$1:$A$6</definedName>
    <definedName name="TypeTarif">Data!$A$2:$B$8</definedName>
    <definedName name="_xlnm.Print_Area" localSheetId="1">'Individuel-Duo-Trio'!$A$1:$L$49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htc5Pc1vCiDReBwL1YdesmNEqu/A=="/>
    </ext>
  </extLst>
</workbook>
</file>

<file path=xl/calcChain.xml><?xml version="1.0" encoding="utf-8"?>
<calcChain xmlns="http://schemas.openxmlformats.org/spreadsheetml/2006/main">
  <c r="L29" i="5" l="1"/>
  <c r="G29" i="5"/>
  <c r="A86" i="1"/>
  <c r="A87" i="1"/>
  <c r="A88" i="1"/>
  <c r="A89" i="1"/>
  <c r="A90" i="1"/>
  <c r="A91" i="1"/>
  <c r="A92" i="1"/>
  <c r="A93" i="1"/>
  <c r="A94" i="1"/>
  <c r="A85" i="1"/>
  <c r="H35" i="5"/>
  <c r="H36" i="5"/>
  <c r="H34" i="5"/>
  <c r="H29" i="5" l="1"/>
  <c r="J29" i="5" s="1"/>
  <c r="J44" i="5" s="1"/>
  <c r="J46" i="5" s="1"/>
  <c r="P3" i="5" l="1"/>
</calcChain>
</file>

<file path=xl/sharedStrings.xml><?xml version="1.0" encoding="utf-8"?>
<sst xmlns="http://schemas.openxmlformats.org/spreadsheetml/2006/main" count="153" uniqueCount="110">
  <si>
    <t>Choisir</t>
  </si>
  <si>
    <t>Type tarif</t>
  </si>
  <si>
    <t>All-Star</t>
  </si>
  <si>
    <t>Normal</t>
  </si>
  <si>
    <t>Worlds</t>
  </si>
  <si>
    <t>Scolaire</t>
  </si>
  <si>
    <t>Novice</t>
  </si>
  <si>
    <t>Prep</t>
  </si>
  <si>
    <t>Super Cheer</t>
  </si>
  <si>
    <t>Besoins</t>
  </si>
  <si>
    <t>Demo</t>
  </si>
  <si>
    <t>All-Star_U6</t>
  </si>
  <si>
    <t>All-Star_U8</t>
  </si>
  <si>
    <t>All-Star_U12</t>
  </si>
  <si>
    <t>All-Star_U16</t>
  </si>
  <si>
    <t>All-Star_U18</t>
  </si>
  <si>
    <t>All-Star_Open</t>
  </si>
  <si>
    <t>All-Star_Maîtres</t>
  </si>
  <si>
    <t>ICU_Youth</t>
  </si>
  <si>
    <t>ICU_Junior</t>
  </si>
  <si>
    <t>ICU_Senior</t>
  </si>
  <si>
    <t>Collégial</t>
  </si>
  <si>
    <t>Universitaire</t>
  </si>
  <si>
    <t>4.2</t>
  </si>
  <si>
    <t>2NT</t>
  </si>
  <si>
    <t>3NT</t>
  </si>
  <si>
    <t>4NT</t>
  </si>
  <si>
    <t>5NT</t>
  </si>
  <si>
    <t>6NT</t>
  </si>
  <si>
    <t>7NT</t>
  </si>
  <si>
    <t>AG</t>
  </si>
  <si>
    <t>COED</t>
  </si>
  <si>
    <t>SmCOED (4)</t>
  </si>
  <si>
    <t>LgCOED (16)</t>
  </si>
  <si>
    <t>Regulier</t>
  </si>
  <si>
    <t>Autres</t>
  </si>
  <si>
    <t>Oui</t>
  </si>
  <si>
    <t>Non</t>
  </si>
  <si>
    <t>Entraîneur</t>
  </si>
  <si>
    <t>Assistant</t>
  </si>
  <si>
    <t>Physio/Thérapeute</t>
  </si>
  <si>
    <t>Photographe</t>
  </si>
  <si>
    <t>Propriétaire</t>
  </si>
  <si>
    <t>Responsable de programme</t>
  </si>
  <si>
    <t>Section 2</t>
  </si>
  <si>
    <t>Section 1</t>
  </si>
  <si>
    <t>Nom :</t>
  </si>
  <si>
    <t># civique,</t>
  </si>
  <si>
    <t>rue</t>
  </si>
  <si>
    <t>Ville</t>
  </si>
  <si>
    <t>Type</t>
  </si>
  <si>
    <t>Âge</t>
  </si>
  <si>
    <t>Niveau</t>
  </si>
  <si>
    <t>Prénom</t>
  </si>
  <si>
    <t>Nom</t>
  </si>
  <si>
    <t>Section A</t>
  </si>
  <si>
    <t xml:space="preserve">   Information sur l'équipe</t>
  </si>
  <si>
    <t>Section B</t>
  </si>
  <si>
    <t>Rôle</t>
  </si>
  <si>
    <t>INFORMATION GÉNÉRALE</t>
  </si>
  <si>
    <t xml:space="preserve">Adresse : </t>
  </si>
  <si>
    <t>Prénom, Nom :</t>
  </si>
  <si>
    <t>Téléphone :</t>
  </si>
  <si>
    <t>Membre de votre fédération provinciale (PTSO) :</t>
  </si>
  <si>
    <t>Courriel :</t>
  </si>
  <si>
    <t>Informations du club ou de l'école</t>
  </si>
  <si>
    <t>Responsable du club ou de l'école</t>
  </si>
  <si>
    <t>Nom de l'équipe :</t>
  </si>
  <si>
    <t>Division :</t>
  </si>
  <si>
    <t>Code postal</t>
  </si>
  <si>
    <t>CHOIX DE LA COMPÉTITION</t>
  </si>
  <si>
    <t xml:space="preserve">   Choix de la compétition</t>
  </si>
  <si>
    <t>INFORMATION SUR LES ENTRAINEURS &amp; ACCOMPAGNATEUR</t>
  </si>
  <si>
    <r>
      <t xml:space="preserve">Courriel
</t>
    </r>
    <r>
      <rPr>
        <b/>
        <sz val="8"/>
        <color rgb="FFFF0000"/>
        <rFont val="Arial"/>
        <family val="2"/>
      </rPr>
      <t>(Obligatoire pour les entraineurs et responsables)</t>
    </r>
  </si>
  <si>
    <t>Parent accompagnateur</t>
  </si>
  <si>
    <t>Primaire_Moustique</t>
  </si>
  <si>
    <t>Primaire_Novice</t>
  </si>
  <si>
    <t>Primaire_Ouvert</t>
  </si>
  <si>
    <t>Secondaire_Benjamin</t>
  </si>
  <si>
    <t>Secondaire_Cadet</t>
  </si>
  <si>
    <t>Secondaire_Juvénile</t>
  </si>
  <si>
    <t>Secondaire_Ouvert</t>
  </si>
  <si>
    <t>Kicksmas - Laval (7 décembre 2024)</t>
  </si>
  <si>
    <t>Championnat des Étoiles - Québec (25-26 janvier 2025)</t>
  </si>
  <si>
    <t>Coupe Canada - Longueuil (12-13 avril 2025)</t>
  </si>
  <si>
    <t>Kick's Graduation - Québec    (10 mai 2025)</t>
  </si>
  <si>
    <t>Kick's Graduation - Montréal (25 mai 2025)</t>
  </si>
  <si>
    <t>Sexe</t>
  </si>
  <si>
    <t>Masculin</t>
  </si>
  <si>
    <t>Féminin</t>
  </si>
  <si>
    <t>Section C</t>
  </si>
  <si>
    <t>Informations sur les athlètes</t>
  </si>
  <si>
    <t>Entraîneur certifié</t>
  </si>
  <si>
    <t>Individuel</t>
  </si>
  <si>
    <t>Trio</t>
  </si>
  <si>
    <t xml:space="preserve">Individuel/Duo/Trio </t>
  </si>
  <si>
    <t>Date de naissance
(aaaa/mm/jj)</t>
  </si>
  <si>
    <t>$ / athlètes</t>
  </si>
  <si>
    <t>Early</t>
  </si>
  <si>
    <t>Late</t>
  </si>
  <si>
    <t>Sous-total</t>
  </si>
  <si>
    <t>Montant total avant taxes</t>
  </si>
  <si>
    <t>Montant TOTAL taxes incluses</t>
  </si>
  <si>
    <t>***ATTENTION : Ceci n'est pas une facture. 
Vous recevrez une facture officielle de Kick's</t>
  </si>
  <si>
    <t xml:space="preserve">Envoyez votre fichier EXCEL via le site internet : </t>
  </si>
  <si>
    <t>www.kickscheer.com/inscription</t>
  </si>
  <si>
    <t>**Advenant une différence entre le prix du fichier et celui du site internet le prix du site internet a priorité sur ce fichier.</t>
  </si>
  <si>
    <t>Duo</t>
  </si>
  <si>
    <t>Frais non-membre 5$/athl</t>
  </si>
  <si>
    <t>FORMULAIRE D'INSCRIPTION - INDIVIDUEL / DUO / TRIO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</si>
</sst>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 * #,##0.00_)\ &quot;$&quot;_ ;_ * \(#,##0.00\)\ &quot;$&quot;_ ;_ * &quot;-&quot;??_)\ &quot;$&quot;_ ;_ @_ "/>
    <numFmt numFmtId="164" formatCode="[&lt;=9999999]###\-####;\(###\)\ ###\-####"/>
    <numFmt numFmtId="165" formatCode="_ * #,##0_)\ _$_ ;_ * \(#,##0\)\ _$_ ;_ * &quot;-&quot;_)\ _$_ ;_ @_ "/>
  </numFmts>
  <fonts count="4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u/>
      <sz val="18"/>
      <color rgb="FF2F5496"/>
      <name val="Arial"/>
      <family val="2"/>
    </font>
    <font>
      <sz val="11"/>
      <name val="Calibri"/>
      <family val="2"/>
    </font>
    <font>
      <sz val="8"/>
      <color theme="0"/>
      <name val="Arial"/>
      <family val="2"/>
    </font>
    <font>
      <b/>
      <sz val="18"/>
      <color theme="0"/>
      <name val="Arial"/>
      <family val="2"/>
    </font>
    <font>
      <b/>
      <i/>
      <sz val="16"/>
      <color theme="1"/>
      <name val="Arial"/>
      <family val="2"/>
    </font>
    <font>
      <b/>
      <i/>
      <sz val="14"/>
      <color rgb="FF2F5496"/>
      <name val="Arial"/>
      <family val="2"/>
    </font>
    <font>
      <b/>
      <i/>
      <sz val="14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i/>
      <sz val="14"/>
      <color rgb="FF2F5496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i/>
      <u/>
      <sz val="14"/>
      <color theme="1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i/>
      <sz val="14"/>
      <name val="Arial"/>
      <family val="2"/>
    </font>
    <font>
      <b/>
      <i/>
      <sz val="9"/>
      <color theme="1"/>
      <name val="Arial"/>
      <family val="2"/>
    </font>
    <font>
      <b/>
      <sz val="1"/>
      <color theme="0"/>
      <name val="Arial"/>
      <family val="2"/>
    </font>
    <font>
      <i/>
      <sz val="8"/>
      <color rgb="FFFF0000"/>
      <name val="Arial"/>
      <family val="2"/>
    </font>
    <font>
      <b/>
      <sz val="10"/>
      <color theme="4" tint="-0.249977111117893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i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8EAADB"/>
        <bgColor rgb="FF8EAADB"/>
      </patternFill>
    </fill>
    <fill>
      <patternFill patternType="solid">
        <fgColor rgb="FFD6DCE4"/>
        <bgColor rgb="FFD6DCE4"/>
      </patternFill>
    </fill>
    <fill>
      <patternFill patternType="solid">
        <fgColor rgb="FFD6DC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medium">
        <color rgb="FF2F5496"/>
      </left>
      <right style="medium">
        <color rgb="FF2F5496"/>
      </right>
      <top/>
      <bottom style="medium">
        <color rgb="FF2F5496"/>
      </bottom>
      <diagonal/>
    </border>
    <border>
      <left style="medium">
        <color rgb="FF2F5496"/>
      </left>
      <right/>
      <top/>
      <bottom/>
      <diagonal/>
    </border>
    <border>
      <left/>
      <right style="medium">
        <color rgb="FF2F5496"/>
      </right>
      <top/>
      <bottom style="medium">
        <color rgb="FFA5A5A5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/>
      <right/>
      <top style="medium">
        <color rgb="FF2F5496"/>
      </top>
      <bottom/>
      <diagonal/>
    </border>
    <border>
      <left/>
      <right style="medium">
        <color rgb="FF2F5496"/>
      </right>
      <top style="medium">
        <color rgb="FF2F5496"/>
      </top>
      <bottom/>
      <diagonal/>
    </border>
    <border>
      <left/>
      <right style="medium">
        <color rgb="FF2F5496"/>
      </right>
      <top/>
      <bottom/>
      <diagonal/>
    </border>
    <border>
      <left style="medium">
        <color rgb="FF2F5496"/>
      </left>
      <right/>
      <top style="medium">
        <color rgb="FF2F5496"/>
      </top>
      <bottom/>
      <diagonal/>
    </border>
    <border>
      <left style="medium">
        <color rgb="FF2F5496"/>
      </left>
      <right/>
      <top/>
      <bottom style="medium">
        <color rgb="FF2F5496"/>
      </bottom>
      <diagonal/>
    </border>
    <border>
      <left/>
      <right/>
      <top/>
      <bottom style="medium">
        <color rgb="FF2F5496"/>
      </bottom>
      <diagonal/>
    </border>
    <border>
      <left/>
      <right style="medium">
        <color rgb="FF2F5496"/>
      </right>
      <top/>
      <bottom style="medium">
        <color rgb="FF2F5496"/>
      </bottom>
      <diagonal/>
    </border>
    <border>
      <left/>
      <right/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2F5496"/>
      </left>
      <right/>
      <top/>
      <bottom style="medium">
        <color rgb="FFA5A5A5"/>
      </bottom>
      <diagonal/>
    </border>
    <border>
      <left style="medium">
        <color rgb="FFA5A5A5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 style="medium">
        <color rgb="FF2F5496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2F5496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2F5496"/>
      </left>
      <right style="medium">
        <color rgb="FFA5A5A5"/>
      </right>
      <top style="medium">
        <color rgb="FFA5A5A5"/>
      </top>
      <bottom style="medium">
        <color rgb="FFA5A5A5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horizontal="left"/>
    </xf>
    <xf numFmtId="49" fontId="4" fillId="0" borderId="0" xfId="0" applyNumberFormat="1" applyFont="1"/>
    <xf numFmtId="49" fontId="6" fillId="0" borderId="0" xfId="0" applyNumberFormat="1" applyFont="1"/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12" fillId="3" borderId="5" xfId="0" applyFont="1" applyFill="1" applyBorder="1" applyProtection="1">
      <protection hidden="1"/>
    </xf>
    <xf numFmtId="0" fontId="14" fillId="0" borderId="0" xfId="0" applyFont="1" applyProtection="1">
      <protection hidden="1"/>
    </xf>
    <xf numFmtId="0" fontId="16" fillId="0" borderId="3" xfId="0" applyFont="1" applyBorder="1" applyAlignment="1" applyProtection="1">
      <alignment horizontal="right"/>
      <protection hidden="1"/>
    </xf>
    <xf numFmtId="0" fontId="5" fillId="0" borderId="3" xfId="0" applyFont="1" applyBorder="1" applyProtection="1">
      <protection hidden="1"/>
    </xf>
    <xf numFmtId="14" fontId="10" fillId="0" borderId="0" xfId="0" applyNumberFormat="1" applyFont="1" applyAlignment="1" applyProtection="1">
      <alignment horizontal="left" vertical="center"/>
      <protection hidden="1"/>
    </xf>
    <xf numFmtId="0" fontId="12" fillId="3" borderId="2" xfId="0" applyFont="1" applyFill="1" applyBorder="1" applyProtection="1">
      <protection hidden="1"/>
    </xf>
    <xf numFmtId="0" fontId="17" fillId="0" borderId="3" xfId="0" applyFont="1" applyBorder="1" applyAlignment="1" applyProtection="1">
      <alignment horizontal="right"/>
      <protection hidden="1"/>
    </xf>
    <xf numFmtId="0" fontId="14" fillId="0" borderId="6" xfId="0" applyFont="1" applyBorder="1" applyProtection="1">
      <protection hidden="1"/>
    </xf>
    <xf numFmtId="0" fontId="5" fillId="0" borderId="6" xfId="0" applyFont="1" applyBorder="1" applyProtection="1">
      <protection hidden="1"/>
    </xf>
    <xf numFmtId="0" fontId="15" fillId="0" borderId="7" xfId="0" applyFont="1" applyBorder="1" applyAlignment="1" applyProtection="1">
      <alignment horizontal="left" vertical="center"/>
      <protection hidden="1"/>
    </xf>
    <xf numFmtId="0" fontId="12" fillId="0" borderId="3" xfId="0" applyFont="1" applyBorder="1" applyProtection="1">
      <protection hidden="1"/>
    </xf>
    <xf numFmtId="0" fontId="27" fillId="0" borderId="6" xfId="0" applyFont="1" applyBorder="1" applyAlignment="1" applyProtection="1">
      <alignment horizontal="left" indent="1"/>
      <protection hidden="1"/>
    </xf>
    <xf numFmtId="0" fontId="28" fillId="0" borderId="3" xfId="0" applyFont="1" applyBorder="1" applyAlignment="1" applyProtection="1">
      <alignment horizontal="right"/>
      <protection hidden="1"/>
    </xf>
    <xf numFmtId="0" fontId="18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16" fillId="0" borderId="11" xfId="0" applyFont="1" applyBorder="1" applyProtection="1">
      <protection hidden="1"/>
    </xf>
    <xf numFmtId="0" fontId="15" fillId="0" borderId="8" xfId="0" applyFont="1" applyBorder="1" applyAlignment="1" applyProtection="1">
      <alignment horizontal="left" vertical="center"/>
      <protection hidden="1"/>
    </xf>
    <xf numFmtId="0" fontId="24" fillId="0" borderId="1" xfId="0" applyFont="1" applyBorder="1" applyAlignment="1" applyProtection="1">
      <alignment horizontal="left" vertical="center"/>
      <protection hidden="1"/>
    </xf>
    <xf numFmtId="0" fontId="5" fillId="0" borderId="1" xfId="0" applyFont="1" applyBorder="1" applyProtection="1">
      <protection hidden="1"/>
    </xf>
    <xf numFmtId="0" fontId="16" fillId="0" borderId="11" xfId="0" applyFont="1" applyBorder="1" applyAlignment="1" applyProtection="1">
      <alignment horizontal="left"/>
      <protection hidden="1"/>
    </xf>
    <xf numFmtId="0" fontId="5" fillId="4" borderId="14" xfId="0" applyFont="1" applyFill="1" applyBorder="1" applyAlignment="1" applyProtection="1">
      <alignment horizontal="center"/>
      <protection locked="0"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1" xfId="0" applyFont="1" applyBorder="1" applyProtection="1">
      <protection hidden="1"/>
    </xf>
    <xf numFmtId="0" fontId="13" fillId="0" borderId="1" xfId="0" applyFont="1" applyBorder="1" applyProtection="1">
      <protection hidden="1"/>
    </xf>
    <xf numFmtId="0" fontId="14" fillId="0" borderId="1" xfId="0" applyFont="1" applyBorder="1" applyProtection="1">
      <protection hidden="1"/>
    </xf>
    <xf numFmtId="0" fontId="20" fillId="0" borderId="1" xfId="0" applyFont="1" applyBorder="1" applyAlignment="1" applyProtection="1">
      <alignment horizontal="left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16" fillId="0" borderId="10" xfId="0" applyFont="1" applyBorder="1" applyAlignment="1" applyProtection="1">
      <alignment horizontal="right"/>
      <protection hidden="1"/>
    </xf>
    <xf numFmtId="1" fontId="20" fillId="0" borderId="1" xfId="0" applyNumberFormat="1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Protection="1">
      <protection hidden="1"/>
    </xf>
    <xf numFmtId="0" fontId="5" fillId="0" borderId="11" xfId="0" applyFont="1" applyBorder="1" applyProtection="1">
      <protection hidden="1"/>
    </xf>
    <xf numFmtId="0" fontId="5" fillId="0" borderId="12" xfId="0" applyFont="1" applyBorder="1" applyProtection="1">
      <protection hidden="1"/>
    </xf>
    <xf numFmtId="0" fontId="27" fillId="0" borderId="1" xfId="0" applyFont="1" applyBorder="1" applyAlignment="1" applyProtection="1">
      <alignment horizontal="left" indent="1"/>
      <protection hidden="1"/>
    </xf>
    <xf numFmtId="0" fontId="18" fillId="0" borderId="1" xfId="0" applyFont="1" applyBorder="1" applyAlignment="1" applyProtection="1">
      <alignment horizontal="right"/>
      <protection hidden="1"/>
    </xf>
    <xf numFmtId="0" fontId="24" fillId="0" borderId="8" xfId="0" applyFont="1" applyBorder="1" applyAlignment="1" applyProtection="1">
      <alignment horizontal="left" vertical="center"/>
      <protection hidden="1"/>
    </xf>
    <xf numFmtId="0" fontId="17" fillId="0" borderId="1" xfId="0" applyFont="1" applyBorder="1" applyAlignment="1" applyProtection="1">
      <alignment horizontal="left"/>
      <protection hidden="1"/>
    </xf>
    <xf numFmtId="0" fontId="15" fillId="0" borderId="12" xfId="0" applyFont="1" applyBorder="1" applyAlignment="1" applyProtection="1">
      <alignment horizontal="left" vertical="center"/>
      <protection hidden="1"/>
    </xf>
    <xf numFmtId="0" fontId="26" fillId="0" borderId="1" xfId="0" applyFont="1" applyBorder="1" applyAlignment="1" applyProtection="1">
      <alignment horizontal="right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1" fillId="0" borderId="8" xfId="0" applyFont="1" applyBorder="1" applyAlignment="1" applyProtection="1">
      <alignment horizontal="center" vertical="center"/>
      <protection hidden="1"/>
    </xf>
    <xf numFmtId="0" fontId="5" fillId="4" borderId="14" xfId="0" applyFont="1" applyFill="1" applyBorder="1" applyAlignment="1" applyProtection="1">
      <alignment vertical="center"/>
      <protection locked="0" hidden="1"/>
    </xf>
    <xf numFmtId="0" fontId="5" fillId="0" borderId="16" xfId="0" applyFont="1" applyBorder="1" applyProtection="1">
      <protection hidden="1"/>
    </xf>
    <xf numFmtId="0" fontId="25" fillId="0" borderId="1" xfId="0" applyFont="1" applyBorder="1" applyAlignment="1" applyProtection="1">
      <alignment vertical="center"/>
      <protection hidden="1"/>
    </xf>
    <xf numFmtId="0" fontId="9" fillId="0" borderId="8" xfId="0" applyFont="1" applyBorder="1" applyProtection="1">
      <protection hidden="1"/>
    </xf>
    <xf numFmtId="0" fontId="21" fillId="5" borderId="14" xfId="0" applyFont="1" applyFill="1" applyBorder="1" applyAlignment="1" applyProtection="1">
      <alignment horizontal="center" vertical="center"/>
      <protection locked="0" hidden="1"/>
    </xf>
    <xf numFmtId="0" fontId="33" fillId="0" borderId="0" xfId="0" applyFont="1" applyProtection="1">
      <protection hidden="1"/>
    </xf>
    <xf numFmtId="0" fontId="16" fillId="0" borderId="3" xfId="0" applyFont="1" applyBorder="1" applyProtection="1">
      <protection hidden="1"/>
    </xf>
    <xf numFmtId="0" fontId="37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39" fillId="0" borderId="1" xfId="0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left" indent="1"/>
      <protection hidden="1"/>
    </xf>
    <xf numFmtId="0" fontId="34" fillId="0" borderId="0" xfId="0" applyFont="1" applyProtection="1"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165" fontId="5" fillId="5" borderId="24" xfId="0" applyNumberFormat="1" applyFont="1" applyFill="1" applyBorder="1" applyAlignment="1" applyProtection="1">
      <alignment vertical="center"/>
      <protection hidden="1"/>
    </xf>
    <xf numFmtId="165" fontId="5" fillId="5" borderId="25" xfId="0" applyNumberFormat="1" applyFont="1" applyFill="1" applyBorder="1" applyAlignment="1" applyProtection="1">
      <alignment vertical="center"/>
      <protection hidden="1"/>
    </xf>
    <xf numFmtId="15" fontId="0" fillId="0" borderId="0" xfId="0" applyNumberFormat="1"/>
    <xf numFmtId="0" fontId="1" fillId="0" borderId="0" xfId="0" applyFont="1"/>
    <xf numFmtId="0" fontId="40" fillId="0" borderId="16" xfId="0" applyFont="1" applyBorder="1" applyAlignment="1" applyProtection="1">
      <alignment horizontal="center" vertical="center" wrapText="1"/>
      <protection hidden="1"/>
    </xf>
    <xf numFmtId="44" fontId="21" fillId="0" borderId="14" xfId="0" applyNumberFormat="1" applyFont="1" applyBorder="1" applyAlignment="1" applyProtection="1">
      <alignment horizontal="center" vertical="center"/>
      <protection hidden="1"/>
    </xf>
    <xf numFmtId="15" fontId="33" fillId="0" borderId="0" xfId="0" applyNumberFormat="1" applyFont="1" applyProtection="1">
      <protection hidden="1"/>
    </xf>
    <xf numFmtId="0" fontId="35" fillId="0" borderId="0" xfId="0" applyFont="1" applyProtection="1">
      <protection hidden="1"/>
    </xf>
    <xf numFmtId="0" fontId="33" fillId="0" borderId="1" xfId="0" applyFont="1" applyBorder="1" applyProtection="1"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47" fillId="0" borderId="0" xfId="0" applyFont="1" applyProtection="1">
      <protection hidden="1"/>
    </xf>
    <xf numFmtId="0" fontId="15" fillId="0" borderId="8" xfId="0" applyFont="1" applyBorder="1" applyAlignment="1" applyProtection="1">
      <alignment horizontal="center" wrapText="1"/>
      <protection hidden="1"/>
    </xf>
    <xf numFmtId="44" fontId="21" fillId="0" borderId="4" xfId="0" applyNumberFormat="1" applyFont="1" applyBorder="1" applyAlignment="1" applyProtection="1">
      <alignment horizontal="center" vertical="center"/>
      <protection hidden="1"/>
    </xf>
    <xf numFmtId="0" fontId="20" fillId="0" borderId="8" xfId="0" applyFont="1" applyBorder="1" applyAlignment="1" applyProtection="1">
      <alignment wrapText="1"/>
      <protection hidden="1"/>
    </xf>
    <xf numFmtId="44" fontId="42" fillId="0" borderId="1" xfId="0" applyNumberFormat="1" applyFont="1" applyBorder="1" applyAlignment="1" applyProtection="1">
      <alignment horizontal="center" vertical="center"/>
      <protection hidden="1"/>
    </xf>
    <xf numFmtId="0" fontId="42" fillId="0" borderId="1" xfId="0" applyFont="1" applyBorder="1" applyAlignment="1" applyProtection="1">
      <alignment horizontal="center" vertical="center"/>
      <protection hidden="1"/>
    </xf>
    <xf numFmtId="0" fontId="42" fillId="0" borderId="8" xfId="0" applyFont="1" applyBorder="1" applyAlignment="1" applyProtection="1">
      <alignment horizontal="center" vertical="center"/>
      <protection hidden="1"/>
    </xf>
    <xf numFmtId="0" fontId="45" fillId="0" borderId="3" xfId="0" applyFont="1" applyBorder="1" applyAlignment="1" applyProtection="1">
      <alignment horizontal="center" vertical="center" wrapText="1"/>
      <protection hidden="1"/>
    </xf>
    <xf numFmtId="0" fontId="45" fillId="0" borderId="1" xfId="0" applyFont="1" applyBorder="1" applyAlignment="1" applyProtection="1">
      <alignment horizontal="center" vertical="center" wrapText="1"/>
      <protection hidden="1"/>
    </xf>
    <xf numFmtId="0" fontId="22" fillId="7" borderId="1" xfId="0" applyFont="1" applyFill="1" applyBorder="1" applyAlignment="1" applyProtection="1">
      <alignment horizontal="center" vertical="center"/>
      <protection hidden="1"/>
    </xf>
    <xf numFmtId="44" fontId="22" fillId="7" borderId="1" xfId="0" applyNumberFormat="1" applyFont="1" applyFill="1" applyBorder="1" applyAlignment="1" applyProtection="1">
      <alignment horizontal="center" vertical="center"/>
      <protection hidden="1"/>
    </xf>
    <xf numFmtId="0" fontId="22" fillId="7" borderId="8" xfId="0" applyFont="1" applyFill="1" applyBorder="1" applyAlignment="1" applyProtection="1">
      <alignment horizontal="center" vertical="center"/>
      <protection hidden="1"/>
    </xf>
    <xf numFmtId="0" fontId="41" fillId="0" borderId="1" xfId="0" applyFont="1" applyBorder="1" applyAlignment="1" applyProtection="1">
      <alignment horizontal="center" vertical="center"/>
      <protection hidden="1"/>
    </xf>
    <xf numFmtId="0" fontId="41" fillId="0" borderId="8" xfId="0" applyFont="1" applyBorder="1" applyAlignment="1" applyProtection="1">
      <alignment horizontal="center" vertical="center"/>
      <protection hidden="1"/>
    </xf>
    <xf numFmtId="0" fontId="5" fillId="5" borderId="27" xfId="0" applyFont="1" applyFill="1" applyBorder="1" applyAlignment="1" applyProtection="1">
      <alignment horizontal="center"/>
      <protection locked="0"/>
    </xf>
    <xf numFmtId="0" fontId="5" fillId="5" borderId="25" xfId="0" applyFont="1" applyFill="1" applyBorder="1" applyAlignment="1" applyProtection="1">
      <alignment horizontal="center"/>
      <protection locked="0"/>
    </xf>
    <xf numFmtId="14" fontId="5" fillId="5" borderId="25" xfId="0" applyNumberFormat="1" applyFont="1" applyFill="1" applyBorder="1" applyAlignment="1" applyProtection="1">
      <alignment horizontal="center" vertical="center"/>
      <protection locked="0" hidden="1"/>
    </xf>
    <xf numFmtId="0" fontId="5" fillId="5" borderId="24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 vertical="center"/>
      <protection hidden="1"/>
    </xf>
    <xf numFmtId="14" fontId="5" fillId="5" borderId="24" xfId="0" applyNumberFormat="1" applyFont="1" applyFill="1" applyBorder="1" applyAlignment="1" applyProtection="1">
      <alignment horizontal="center" vertical="center"/>
      <protection locked="0"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5" fillId="5" borderId="26" xfId="0" applyFont="1" applyFill="1" applyBorder="1" applyAlignment="1" applyProtection="1">
      <alignment horizontal="center"/>
      <protection locked="0"/>
    </xf>
    <xf numFmtId="0" fontId="20" fillId="5" borderId="19" xfId="0" applyFont="1" applyFill="1" applyBorder="1" applyAlignment="1" applyProtection="1">
      <alignment horizontal="center" vertical="center"/>
      <protection locked="0" hidden="1"/>
    </xf>
    <xf numFmtId="0" fontId="20" fillId="5" borderId="20" xfId="0" applyFont="1" applyFill="1" applyBorder="1" applyAlignment="1" applyProtection="1">
      <alignment horizontal="center" vertical="center"/>
      <protection locked="0" hidden="1"/>
    </xf>
    <xf numFmtId="0" fontId="20" fillId="5" borderId="21" xfId="0" applyFont="1" applyFill="1" applyBorder="1" applyAlignment="1" applyProtection="1">
      <alignment horizontal="center" vertical="center"/>
      <protection locked="0" hidden="1"/>
    </xf>
    <xf numFmtId="0" fontId="22" fillId="2" borderId="9" xfId="0" applyFont="1" applyFill="1" applyBorder="1" applyAlignment="1" applyProtection="1">
      <alignment horizontal="center" vertical="center"/>
      <protection hidden="1"/>
    </xf>
    <xf numFmtId="0" fontId="22" fillId="2" borderId="6" xfId="0" applyFont="1" applyFill="1" applyBorder="1" applyAlignment="1" applyProtection="1">
      <alignment horizontal="center" vertical="center"/>
      <protection hidden="1"/>
    </xf>
    <xf numFmtId="0" fontId="22" fillId="2" borderId="7" xfId="0" applyFont="1" applyFill="1" applyBorder="1" applyAlignment="1" applyProtection="1">
      <alignment horizontal="center" vertical="center"/>
      <protection hidden="1"/>
    </xf>
    <xf numFmtId="0" fontId="44" fillId="8" borderId="10" xfId="0" applyFont="1" applyFill="1" applyBorder="1" applyAlignment="1" applyProtection="1">
      <alignment horizontal="center"/>
      <protection hidden="1"/>
    </xf>
    <xf numFmtId="0" fontId="44" fillId="8" borderId="11" xfId="0" applyFont="1" applyFill="1" applyBorder="1" applyAlignment="1" applyProtection="1">
      <alignment horizontal="center"/>
      <protection hidden="1"/>
    </xf>
    <xf numFmtId="0" fontId="43" fillId="8" borderId="11" xfId="1" applyFont="1" applyFill="1" applyBorder="1" applyAlignment="1" applyProtection="1">
      <alignment horizontal="center"/>
      <protection hidden="1"/>
    </xf>
    <xf numFmtId="0" fontId="31" fillId="8" borderId="11" xfId="1" applyFont="1" applyFill="1" applyBorder="1" applyAlignment="1" applyProtection="1">
      <alignment horizontal="center"/>
      <protection hidden="1"/>
    </xf>
    <xf numFmtId="0" fontId="31" fillId="8" borderId="12" xfId="1" applyFont="1" applyFill="1" applyBorder="1" applyAlignment="1" applyProtection="1">
      <alignment horizontal="center"/>
      <protection hidden="1"/>
    </xf>
    <xf numFmtId="0" fontId="19" fillId="3" borderId="18" xfId="0" applyFont="1" applyFill="1" applyBorder="1" applyAlignment="1" applyProtection="1">
      <alignment horizontal="center" wrapText="1"/>
      <protection hidden="1"/>
    </xf>
    <xf numFmtId="0" fontId="19" fillId="3" borderId="1" xfId="0" applyFont="1" applyFill="1" applyBorder="1" applyAlignment="1" applyProtection="1">
      <alignment horizontal="center" wrapText="1"/>
      <protection hidden="1"/>
    </xf>
    <xf numFmtId="0" fontId="19" fillId="3" borderId="8" xfId="0" applyFont="1" applyFill="1" applyBorder="1" applyAlignment="1" applyProtection="1">
      <alignment horizontal="center" wrapText="1"/>
      <protection hidden="1"/>
    </xf>
    <xf numFmtId="0" fontId="19" fillId="3" borderId="1" xfId="0" applyFont="1" applyFill="1" applyBorder="1" applyAlignment="1" applyProtection="1">
      <alignment horizontal="center" vertical="center" wrapText="1"/>
      <protection hidden="1"/>
    </xf>
    <xf numFmtId="0" fontId="19" fillId="3" borderId="17" xfId="0" applyFont="1" applyFill="1" applyBorder="1" applyAlignment="1" applyProtection="1">
      <alignment horizontal="center" vertical="center" wrapText="1"/>
      <protection hidden="1"/>
    </xf>
    <xf numFmtId="0" fontId="19" fillId="3" borderId="3" xfId="0" applyFont="1" applyFill="1" applyBorder="1" applyAlignment="1" applyProtection="1">
      <alignment horizontal="center" vertical="center" wrapText="1"/>
      <protection hidden="1"/>
    </xf>
    <xf numFmtId="0" fontId="32" fillId="5" borderId="22" xfId="0" applyFont="1" applyFill="1" applyBorder="1" applyAlignment="1" applyProtection="1">
      <alignment horizontal="center" vertical="center"/>
      <protection locked="0" hidden="1"/>
    </xf>
    <xf numFmtId="0" fontId="32" fillId="5" borderId="13" xfId="0" applyFont="1" applyFill="1" applyBorder="1" applyAlignment="1" applyProtection="1">
      <alignment horizontal="center" vertical="center"/>
      <protection locked="0" hidden="1"/>
    </xf>
    <xf numFmtId="0" fontId="32" fillId="5" borderId="4" xfId="0" applyFont="1" applyFill="1" applyBorder="1" applyAlignment="1" applyProtection="1">
      <alignment horizontal="center" vertical="center"/>
      <protection locked="0" hidden="1"/>
    </xf>
    <xf numFmtId="0" fontId="32" fillId="5" borderId="19" xfId="0" applyFont="1" applyFill="1" applyBorder="1" applyAlignment="1" applyProtection="1">
      <alignment horizontal="center" vertical="center"/>
      <protection locked="0" hidden="1"/>
    </xf>
    <xf numFmtId="0" fontId="32" fillId="5" borderId="20" xfId="0" applyFont="1" applyFill="1" applyBorder="1" applyAlignment="1" applyProtection="1">
      <alignment horizontal="center" vertical="center"/>
      <protection locked="0" hidden="1"/>
    </xf>
    <xf numFmtId="0" fontId="32" fillId="5" borderId="23" xfId="0" applyFont="1" applyFill="1" applyBorder="1" applyAlignment="1" applyProtection="1">
      <alignment horizontal="center" vertical="center"/>
      <protection locked="0" hidden="1"/>
    </xf>
    <xf numFmtId="165" fontId="23" fillId="5" borderId="13" xfId="0" applyNumberFormat="1" applyFont="1" applyFill="1" applyBorder="1" applyAlignment="1" applyProtection="1">
      <alignment horizontal="left"/>
      <protection locked="0" hidden="1"/>
    </xf>
    <xf numFmtId="0" fontId="9" fillId="5" borderId="13" xfId="0" applyFont="1" applyFill="1" applyBorder="1" applyProtection="1">
      <protection locked="0" hidden="1"/>
    </xf>
    <xf numFmtId="0" fontId="9" fillId="5" borderId="14" xfId="0" applyFont="1" applyFill="1" applyBorder="1" applyProtection="1">
      <protection locked="0" hidden="1"/>
    </xf>
    <xf numFmtId="0" fontId="5" fillId="5" borderId="15" xfId="0" applyFont="1" applyFill="1" applyBorder="1" applyAlignment="1" applyProtection="1">
      <alignment horizontal="center" vertical="center"/>
      <protection locked="0" hidden="1"/>
    </xf>
    <xf numFmtId="0" fontId="5" fillId="5" borderId="14" xfId="0" applyFont="1" applyFill="1" applyBorder="1" applyAlignment="1" applyProtection="1">
      <alignment horizontal="center" vertical="center"/>
      <protection locked="0" hidden="1"/>
    </xf>
    <xf numFmtId="0" fontId="17" fillId="4" borderId="13" xfId="0" applyFont="1" applyFill="1" applyBorder="1" applyAlignment="1" applyProtection="1">
      <alignment horizontal="left"/>
      <protection locked="0" hidden="1"/>
    </xf>
    <xf numFmtId="0" fontId="17" fillId="4" borderId="14" xfId="0" applyFont="1" applyFill="1" applyBorder="1" applyAlignment="1" applyProtection="1">
      <alignment horizontal="left"/>
      <protection locked="0" hidden="1"/>
    </xf>
    <xf numFmtId="0" fontId="17" fillId="0" borderId="3" xfId="0" applyFont="1" applyBorder="1" applyAlignment="1" applyProtection="1">
      <alignment horizontal="right"/>
      <protection hidden="1"/>
    </xf>
    <xf numFmtId="0" fontId="17" fillId="0" borderId="1" xfId="0" applyFont="1" applyBorder="1" applyAlignment="1" applyProtection="1">
      <alignment horizontal="right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20" fillId="4" borderId="13" xfId="0" applyFont="1" applyFill="1" applyBorder="1" applyAlignment="1" applyProtection="1">
      <alignment horizontal="left"/>
      <protection locked="0" hidden="1"/>
    </xf>
    <xf numFmtId="0" fontId="20" fillId="4" borderId="14" xfId="0" applyFont="1" applyFill="1" applyBorder="1" applyAlignment="1" applyProtection="1">
      <alignment horizontal="left"/>
      <protection locked="0" hidden="1"/>
    </xf>
    <xf numFmtId="0" fontId="5" fillId="4" borderId="13" xfId="0" applyFont="1" applyFill="1" applyBorder="1" applyAlignment="1" applyProtection="1">
      <alignment horizontal="left"/>
      <protection locked="0" hidden="1"/>
    </xf>
    <xf numFmtId="0" fontId="5" fillId="4" borderId="14" xfId="0" applyFont="1" applyFill="1" applyBorder="1" applyAlignment="1" applyProtection="1">
      <alignment horizontal="left"/>
      <protection locked="0" hidden="1"/>
    </xf>
    <xf numFmtId="164" fontId="17" fillId="4" borderId="13" xfId="0" applyNumberFormat="1" applyFont="1" applyFill="1" applyBorder="1" applyAlignment="1" applyProtection="1">
      <alignment horizontal="left"/>
      <protection locked="0" hidden="1"/>
    </xf>
    <xf numFmtId="164" fontId="17" fillId="4" borderId="14" xfId="0" applyNumberFormat="1" applyFont="1" applyFill="1" applyBorder="1" applyAlignment="1" applyProtection="1">
      <alignment horizontal="left"/>
      <protection locked="0" hidden="1"/>
    </xf>
    <xf numFmtId="165" fontId="23" fillId="5" borderId="15" xfId="0" applyNumberFormat="1" applyFont="1" applyFill="1" applyBorder="1" applyAlignment="1" applyProtection="1">
      <alignment horizontal="left"/>
      <protection locked="0" hidden="1"/>
    </xf>
    <xf numFmtId="165" fontId="23" fillId="5" borderId="14" xfId="0" applyNumberFormat="1" applyFont="1" applyFill="1" applyBorder="1" applyAlignment="1" applyProtection="1">
      <alignment horizontal="left"/>
      <protection locked="0" hidden="1"/>
    </xf>
    <xf numFmtId="0" fontId="20" fillId="5" borderId="22" xfId="0" applyFont="1" applyFill="1" applyBorder="1" applyAlignment="1" applyProtection="1">
      <alignment horizontal="center" vertical="center"/>
      <protection locked="0" hidden="1"/>
    </xf>
    <xf numFmtId="0" fontId="20" fillId="5" borderId="13" xfId="0" applyFont="1" applyFill="1" applyBorder="1" applyAlignment="1" applyProtection="1">
      <alignment horizontal="center" vertical="center"/>
      <protection locked="0" hidden="1"/>
    </xf>
    <xf numFmtId="0" fontId="20" fillId="5" borderId="14" xfId="0" applyFont="1" applyFill="1" applyBorder="1" applyAlignment="1" applyProtection="1">
      <alignment horizontal="center" vertical="center"/>
      <protection locked="0" hidden="1"/>
    </xf>
  </cellXfs>
  <cellStyles count="2">
    <cellStyle name="Lien hypertexte" xfId="1" builtinId="8"/>
    <cellStyle name="Normal" xfId="0" builtinId="0"/>
  </cellStyles>
  <dxfs count="6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Athlèt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Entraineurs &amp; Accompagnateurs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842009</xdr:colOff>
      <xdr:row>11</xdr:row>
      <xdr:rowOff>72390</xdr:rowOff>
    </xdr:from>
    <xdr:ext cx="1000125" cy="561975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A9526550-DB8D-492B-BE67-CE1DFC699F3E}"/>
            </a:ext>
          </a:extLst>
        </xdr:cNvPr>
        <xdr:cNvSpPr/>
      </xdr:nvSpPr>
      <xdr:spPr>
        <a:xfrm>
          <a:off x="6976109" y="2830830"/>
          <a:ext cx="1000125" cy="561975"/>
        </a:xfrm>
        <a:prstGeom prst="wedgeRectCallout">
          <a:avLst>
            <a:gd name="adj1" fmla="val -76491"/>
            <a:gd name="adj2" fmla="val 33366"/>
          </a:avLst>
        </a:prstGeom>
        <a:gradFill>
          <a:gsLst>
            <a:gs pos="0">
              <a:srgbClr val="9A9A9A"/>
            </a:gs>
            <a:gs pos="50000">
              <a:srgbClr val="8D8D8D"/>
            </a:gs>
            <a:gs pos="100000">
              <a:srgbClr val="787878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REMPLIR </a:t>
          </a:r>
          <a:r>
            <a:rPr lang="en-US" sz="11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TOUTES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LES CASES GRISES</a:t>
          </a:r>
          <a:endParaRPr sz="1100"/>
        </a:p>
      </xdr:txBody>
    </xdr:sp>
    <xdr:clientData fLocksWithSheet="0"/>
  </xdr:oneCellAnchor>
  <xdr:twoCellAnchor editAs="oneCell">
    <xdr:from>
      <xdr:col>9</xdr:col>
      <xdr:colOff>830580</xdr:colOff>
      <xdr:row>0</xdr:row>
      <xdr:rowOff>0</xdr:rowOff>
    </xdr:from>
    <xdr:to>
      <xdr:col>11</xdr:col>
      <xdr:colOff>708525</xdr:colOff>
      <xdr:row>0</xdr:row>
      <xdr:rowOff>439847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9660E91-1CA8-4D11-8D7B-AEFE69935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4680" y="0"/>
          <a:ext cx="1080000" cy="439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3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3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ickscheer.com/inscrip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8"/>
  <sheetViews>
    <sheetView topLeftCell="A34" workbookViewId="0">
      <selection activeCell="D2" sqref="D2"/>
    </sheetView>
  </sheetViews>
  <sheetFormatPr baseColWidth="10" defaultColWidth="14.44140625" defaultRowHeight="15" customHeight="1" x14ac:dyDescent="0.3"/>
  <cols>
    <col min="1" max="1" width="46" bestFit="1" customWidth="1"/>
    <col min="2" max="6" width="15.33203125" customWidth="1"/>
    <col min="7" max="26" width="8.88671875" customWidth="1"/>
  </cols>
  <sheetData>
    <row r="1" spans="1:5" ht="14.25" customHeight="1" x14ac:dyDescent="0.3">
      <c r="A1" s="1" t="s">
        <v>0</v>
      </c>
      <c r="B1" s="2" t="s">
        <v>1</v>
      </c>
      <c r="D1" s="3">
        <v>45657</v>
      </c>
    </row>
    <row r="2" spans="1:5" ht="14.25" customHeight="1" x14ac:dyDescent="0.3">
      <c r="A2" s="2" t="s">
        <v>2</v>
      </c>
      <c r="B2" s="2" t="s">
        <v>3</v>
      </c>
      <c r="C2" s="4"/>
      <c r="D2" s="4"/>
      <c r="E2" s="4"/>
    </row>
    <row r="3" spans="1:5" ht="14.25" customHeight="1" x14ac:dyDescent="0.3">
      <c r="A3" s="2" t="s">
        <v>5</v>
      </c>
      <c r="B3" s="2" t="s">
        <v>4</v>
      </c>
      <c r="C3" s="4"/>
      <c r="D3" s="4"/>
      <c r="E3" s="4"/>
    </row>
    <row r="4" spans="1:5" ht="14.25" customHeight="1" x14ac:dyDescent="0.3">
      <c r="A4" s="2" t="s">
        <v>8</v>
      </c>
      <c r="B4" s="2" t="s">
        <v>3</v>
      </c>
      <c r="C4" s="4"/>
      <c r="D4" s="4"/>
      <c r="E4" s="4"/>
    </row>
    <row r="5" spans="1:5" ht="14.25" customHeight="1" x14ac:dyDescent="0.3">
      <c r="A5" s="2" t="s">
        <v>10</v>
      </c>
      <c r="B5" s="5" t="s">
        <v>7</v>
      </c>
      <c r="C5" s="4"/>
      <c r="D5" s="4"/>
      <c r="E5" s="4"/>
    </row>
    <row r="6" spans="1:5" ht="14.25" customHeight="1" x14ac:dyDescent="0.3">
      <c r="A6" s="2"/>
      <c r="B6" s="2" t="s">
        <v>7</v>
      </c>
      <c r="C6" s="4"/>
      <c r="D6" s="4"/>
      <c r="E6" s="4"/>
    </row>
    <row r="7" spans="1:5" ht="14.25" customHeight="1" x14ac:dyDescent="0.3">
      <c r="B7" s="2" t="s">
        <v>9</v>
      </c>
      <c r="C7" s="4"/>
      <c r="D7" s="4"/>
      <c r="E7" s="4"/>
    </row>
    <row r="8" spans="1:5" ht="14.25" customHeight="1" x14ac:dyDescent="0.3">
      <c r="B8" s="2" t="s">
        <v>10</v>
      </c>
      <c r="C8" s="4"/>
      <c r="D8" s="4"/>
      <c r="E8" s="4"/>
    </row>
    <row r="9" spans="1:5" ht="14.25" customHeight="1" x14ac:dyDescent="0.3">
      <c r="C9" s="4"/>
      <c r="D9" s="4"/>
      <c r="E9" s="4"/>
    </row>
    <row r="10" spans="1:5" ht="14.25" customHeight="1" x14ac:dyDescent="0.3">
      <c r="A10" s="6" t="s">
        <v>0</v>
      </c>
      <c r="D10" s="4"/>
      <c r="E10" s="4"/>
    </row>
    <row r="11" spans="1:5" ht="14.25" customHeight="1" x14ac:dyDescent="0.3">
      <c r="A11" s="7" t="s">
        <v>11</v>
      </c>
      <c r="B11" s="7"/>
      <c r="C11" s="7"/>
      <c r="D11" s="4"/>
      <c r="E11" s="4"/>
    </row>
    <row r="12" spans="1:5" ht="14.25" customHeight="1" x14ac:dyDescent="0.3">
      <c r="A12" s="7" t="s">
        <v>12</v>
      </c>
      <c r="B12" s="7"/>
      <c r="C12" s="7"/>
      <c r="D12" s="4"/>
      <c r="E12" s="4"/>
    </row>
    <row r="13" spans="1:5" ht="14.25" customHeight="1" x14ac:dyDescent="0.3">
      <c r="A13" s="7" t="s">
        <v>13</v>
      </c>
      <c r="B13" s="7"/>
      <c r="C13" s="7"/>
      <c r="D13" s="4"/>
      <c r="E13" s="4"/>
    </row>
    <row r="14" spans="1:5" ht="14.25" customHeight="1" x14ac:dyDescent="0.3">
      <c r="A14" s="7" t="s">
        <v>14</v>
      </c>
      <c r="B14" s="7"/>
      <c r="C14" s="7"/>
      <c r="D14" s="4"/>
      <c r="E14" s="4"/>
    </row>
    <row r="15" spans="1:5" ht="14.25" customHeight="1" x14ac:dyDescent="0.3">
      <c r="A15" s="7" t="s">
        <v>15</v>
      </c>
      <c r="B15" s="7"/>
      <c r="C15" s="7"/>
      <c r="D15" s="4"/>
      <c r="E15" s="4"/>
    </row>
    <row r="16" spans="1:5" ht="14.25" customHeight="1" x14ac:dyDescent="0.3">
      <c r="A16" s="7" t="s">
        <v>16</v>
      </c>
      <c r="B16" s="7"/>
      <c r="C16" s="7"/>
      <c r="D16" s="4"/>
      <c r="E16" s="4"/>
    </row>
    <row r="17" spans="1:5" ht="14.25" customHeight="1" x14ac:dyDescent="0.3">
      <c r="A17" s="7" t="s">
        <v>17</v>
      </c>
      <c r="B17" s="7"/>
      <c r="C17" s="7"/>
      <c r="D17" s="4"/>
      <c r="E17" s="4"/>
    </row>
    <row r="18" spans="1:5" ht="14.25" customHeight="1" x14ac:dyDescent="0.3">
      <c r="A18" s="7" t="s">
        <v>18</v>
      </c>
      <c r="B18" s="7"/>
      <c r="C18" s="7"/>
    </row>
    <row r="19" spans="1:5" ht="14.25" customHeight="1" x14ac:dyDescent="0.3">
      <c r="A19" s="7" t="s">
        <v>19</v>
      </c>
      <c r="B19" s="7"/>
      <c r="C19" s="7"/>
    </row>
    <row r="20" spans="1:5" ht="14.25" customHeight="1" x14ac:dyDescent="0.3">
      <c r="A20" s="7" t="s">
        <v>20</v>
      </c>
      <c r="B20" s="7"/>
      <c r="C20" s="7"/>
    </row>
    <row r="21" spans="1:5" ht="14.25" customHeight="1" x14ac:dyDescent="0.3">
      <c r="A21" s="7" t="s">
        <v>75</v>
      </c>
      <c r="B21" s="7"/>
      <c r="C21" s="7"/>
    </row>
    <row r="22" spans="1:5" ht="14.25" customHeight="1" x14ac:dyDescent="0.3">
      <c r="A22" s="7" t="s">
        <v>76</v>
      </c>
      <c r="B22" s="7"/>
      <c r="C22" s="7"/>
    </row>
    <row r="23" spans="1:5" ht="14.25" customHeight="1" x14ac:dyDescent="0.3">
      <c r="A23" s="7" t="s">
        <v>77</v>
      </c>
      <c r="B23" s="7"/>
      <c r="C23" s="7"/>
    </row>
    <row r="24" spans="1:5" ht="14.25" customHeight="1" x14ac:dyDescent="0.3">
      <c r="A24" s="7" t="s">
        <v>78</v>
      </c>
      <c r="B24" s="7"/>
      <c r="C24" s="7"/>
    </row>
    <row r="25" spans="1:5" ht="14.25" customHeight="1" x14ac:dyDescent="0.3">
      <c r="A25" s="7" t="s">
        <v>79</v>
      </c>
      <c r="B25" s="7"/>
      <c r="C25" s="7"/>
    </row>
    <row r="26" spans="1:5" ht="14.25" customHeight="1" x14ac:dyDescent="0.3">
      <c r="A26" s="7" t="s">
        <v>80</v>
      </c>
      <c r="B26" s="7"/>
      <c r="C26" s="7"/>
    </row>
    <row r="27" spans="1:5" ht="14.25" customHeight="1" x14ac:dyDescent="0.3">
      <c r="A27" s="7" t="s">
        <v>81</v>
      </c>
      <c r="B27" s="7"/>
      <c r="C27" s="7"/>
    </row>
    <row r="28" spans="1:5" ht="14.25" customHeight="1" x14ac:dyDescent="0.3">
      <c r="A28" s="7" t="s">
        <v>21</v>
      </c>
      <c r="B28" s="7"/>
      <c r="C28" s="7"/>
    </row>
    <row r="29" spans="1:5" ht="14.25" customHeight="1" x14ac:dyDescent="0.3">
      <c r="A29" s="7" t="s">
        <v>22</v>
      </c>
      <c r="B29" s="7"/>
      <c r="C29" s="7"/>
    </row>
    <row r="30" spans="1:5" ht="14.25" customHeight="1" x14ac:dyDescent="0.3">
      <c r="A30" s="7"/>
      <c r="C30" s="7"/>
    </row>
    <row r="31" spans="1:5" ht="14.25" customHeight="1" x14ac:dyDescent="0.3">
      <c r="A31" s="7"/>
      <c r="C31" s="7"/>
    </row>
    <row r="32" spans="1:5" ht="14.25" customHeight="1" x14ac:dyDescent="0.3"/>
    <row r="33" spans="1:1" ht="14.25" customHeight="1" x14ac:dyDescent="0.3">
      <c r="A33" s="6" t="s">
        <v>0</v>
      </c>
    </row>
    <row r="34" spans="1:1" ht="14.25" customHeight="1" x14ac:dyDescent="0.3">
      <c r="A34" s="5" t="s">
        <v>6</v>
      </c>
    </row>
    <row r="35" spans="1:1" ht="14.25" customHeight="1" x14ac:dyDescent="0.3">
      <c r="A35" s="8">
        <v>1</v>
      </c>
    </row>
    <row r="36" spans="1:1" ht="14.25" customHeight="1" x14ac:dyDescent="0.3">
      <c r="A36" s="8">
        <v>2</v>
      </c>
    </row>
    <row r="37" spans="1:1" ht="14.25" customHeight="1" x14ac:dyDescent="0.3">
      <c r="A37" s="8">
        <v>3</v>
      </c>
    </row>
    <row r="38" spans="1:1" ht="14.25" customHeight="1" x14ac:dyDescent="0.3">
      <c r="A38" s="8">
        <v>4</v>
      </c>
    </row>
    <row r="39" spans="1:1" ht="14.25" customHeight="1" x14ac:dyDescent="0.3">
      <c r="A39" s="8" t="s">
        <v>23</v>
      </c>
    </row>
    <row r="40" spans="1:1" ht="14.25" customHeight="1" x14ac:dyDescent="0.3">
      <c r="A40" s="8">
        <v>5</v>
      </c>
    </row>
    <row r="41" spans="1:1" ht="14.25" customHeight="1" x14ac:dyDescent="0.3">
      <c r="A41" s="8">
        <v>6</v>
      </c>
    </row>
    <row r="42" spans="1:1" ht="14.25" customHeight="1" x14ac:dyDescent="0.3">
      <c r="A42" s="8">
        <v>7</v>
      </c>
    </row>
    <row r="43" spans="1:1" ht="14.25" customHeight="1" x14ac:dyDescent="0.3">
      <c r="A43" s="5" t="s">
        <v>24</v>
      </c>
    </row>
    <row r="44" spans="1:1" ht="14.25" customHeight="1" x14ac:dyDescent="0.3">
      <c r="A44" s="5" t="s">
        <v>25</v>
      </c>
    </row>
    <row r="45" spans="1:1" ht="14.25" customHeight="1" x14ac:dyDescent="0.3">
      <c r="A45" s="5" t="s">
        <v>26</v>
      </c>
    </row>
    <row r="46" spans="1:1" ht="14.25" customHeight="1" x14ac:dyDescent="0.3">
      <c r="A46" s="5" t="s">
        <v>27</v>
      </c>
    </row>
    <row r="47" spans="1:1" ht="14.25" customHeight="1" x14ac:dyDescent="0.3">
      <c r="A47" s="5" t="s">
        <v>28</v>
      </c>
    </row>
    <row r="48" spans="1:1" ht="14.25" customHeight="1" x14ac:dyDescent="0.3">
      <c r="A48" s="5" t="s">
        <v>29</v>
      </c>
    </row>
    <row r="49" spans="1:1" ht="14.25" customHeight="1" x14ac:dyDescent="0.3">
      <c r="A49" s="9"/>
    </row>
    <row r="50" spans="1:1" ht="14.25" customHeight="1" x14ac:dyDescent="0.3">
      <c r="A50" s="10" t="s">
        <v>0</v>
      </c>
    </row>
    <row r="51" spans="1:1" ht="14.25" customHeight="1" x14ac:dyDescent="0.3">
      <c r="A51" s="9" t="s">
        <v>30</v>
      </c>
    </row>
    <row r="52" spans="1:1" ht="14.25" customHeight="1" x14ac:dyDescent="0.3">
      <c r="A52" s="9" t="s">
        <v>31</v>
      </c>
    </row>
    <row r="53" spans="1:1" ht="14.25" customHeight="1" x14ac:dyDescent="0.3">
      <c r="A53" s="9" t="s">
        <v>32</v>
      </c>
    </row>
    <row r="54" spans="1:1" ht="14.25" customHeight="1" x14ac:dyDescent="0.3">
      <c r="A54" s="9" t="s">
        <v>33</v>
      </c>
    </row>
    <row r="55" spans="1:1" ht="14.25" customHeight="1" x14ac:dyDescent="0.3"/>
    <row r="56" spans="1:1" ht="14.25" customHeight="1" x14ac:dyDescent="0.3">
      <c r="A56" s="10" t="s">
        <v>0</v>
      </c>
    </row>
    <row r="57" spans="1:1" ht="14.25" customHeight="1" x14ac:dyDescent="0.3">
      <c r="A57" s="9" t="s">
        <v>34</v>
      </c>
    </row>
    <row r="58" spans="1:1" ht="14.25" customHeight="1" x14ac:dyDescent="0.3">
      <c r="A58" s="9" t="s">
        <v>6</v>
      </c>
    </row>
    <row r="59" spans="1:1" ht="14.25" customHeight="1" x14ac:dyDescent="0.3">
      <c r="A59" s="9" t="s">
        <v>35</v>
      </c>
    </row>
    <row r="60" spans="1:1" ht="14.25" customHeight="1" x14ac:dyDescent="0.3"/>
    <row r="61" spans="1:1" ht="14.25" customHeight="1" x14ac:dyDescent="0.3">
      <c r="A61" s="9" t="s">
        <v>36</v>
      </c>
    </row>
    <row r="62" spans="1:1" ht="14.25" customHeight="1" x14ac:dyDescent="0.3">
      <c r="A62" s="9" t="s">
        <v>37</v>
      </c>
    </row>
    <row r="63" spans="1:1" ht="14.25" customHeight="1" x14ac:dyDescent="0.3"/>
    <row r="64" spans="1:1" ht="14.25" customHeight="1" x14ac:dyDescent="0.3">
      <c r="A64" s="9" t="s">
        <v>82</v>
      </c>
    </row>
    <row r="65" spans="1:2" ht="14.25" customHeight="1" x14ac:dyDescent="0.3">
      <c r="A65" s="9" t="s">
        <v>83</v>
      </c>
    </row>
    <row r="66" spans="1:2" ht="14.25" customHeight="1" x14ac:dyDescent="0.3">
      <c r="A66" s="9" t="s">
        <v>84</v>
      </c>
    </row>
    <row r="67" spans="1:2" ht="14.25" customHeight="1" x14ac:dyDescent="0.3">
      <c r="A67" s="9" t="s">
        <v>85</v>
      </c>
    </row>
    <row r="68" spans="1:2" ht="14.25" customHeight="1" x14ac:dyDescent="0.3">
      <c r="A68" s="9" t="s">
        <v>86</v>
      </c>
    </row>
    <row r="69" spans="1:2" ht="14.25" customHeight="1" x14ac:dyDescent="0.3"/>
    <row r="70" spans="1:2" ht="14.25" customHeight="1" x14ac:dyDescent="0.3">
      <c r="A70" s="9" t="s">
        <v>0</v>
      </c>
    </row>
    <row r="71" spans="1:2" ht="14.25" customHeight="1" x14ac:dyDescent="0.3">
      <c r="A71" s="9" t="s">
        <v>38</v>
      </c>
      <c r="B71" s="9"/>
    </row>
    <row r="72" spans="1:2" ht="14.25" customHeight="1" x14ac:dyDescent="0.3">
      <c r="A72" s="9" t="s">
        <v>39</v>
      </c>
      <c r="B72" s="9"/>
    </row>
    <row r="73" spans="1:2" ht="14.25" customHeight="1" x14ac:dyDescent="0.3">
      <c r="A73" s="9" t="s">
        <v>40</v>
      </c>
      <c r="B73" s="9"/>
    </row>
    <row r="74" spans="1:2" ht="14.25" customHeight="1" x14ac:dyDescent="0.3">
      <c r="A74" s="9" t="s">
        <v>41</v>
      </c>
      <c r="B74" s="9"/>
    </row>
    <row r="75" spans="1:2" ht="14.25" customHeight="1" x14ac:dyDescent="0.3">
      <c r="A75" s="9" t="s">
        <v>42</v>
      </c>
      <c r="B75" s="9"/>
    </row>
    <row r="76" spans="1:2" ht="14.25" customHeight="1" x14ac:dyDescent="0.3">
      <c r="A76" s="9" t="s">
        <v>43</v>
      </c>
      <c r="B76" s="9"/>
    </row>
    <row r="77" spans="1:2" ht="14.25" customHeight="1" x14ac:dyDescent="0.3">
      <c r="A77" s="9" t="s">
        <v>74</v>
      </c>
      <c r="B77" s="9"/>
    </row>
    <row r="78" spans="1:2" ht="14.25" customHeight="1" x14ac:dyDescent="0.3">
      <c r="A78" s="9" t="s">
        <v>35</v>
      </c>
      <c r="B78" s="9"/>
    </row>
    <row r="79" spans="1:2" ht="14.25" customHeight="1" x14ac:dyDescent="0.3"/>
    <row r="80" spans="1:2" ht="14.25" customHeight="1" x14ac:dyDescent="0.3"/>
    <row r="81" spans="1:5" ht="14.25" customHeight="1" x14ac:dyDescent="0.3"/>
    <row r="82" spans="1:5" ht="14.25" customHeight="1" x14ac:dyDescent="0.3">
      <c r="A82" s="2" t="s">
        <v>36</v>
      </c>
    </row>
    <row r="83" spans="1:5" ht="14.25" customHeight="1" x14ac:dyDescent="0.3">
      <c r="A83" s="2" t="s">
        <v>37</v>
      </c>
    </row>
    <row r="84" spans="1:5" ht="14.25" customHeight="1" x14ac:dyDescent="0.3"/>
    <row r="85" spans="1:5" ht="14.25" customHeight="1" x14ac:dyDescent="0.3">
      <c r="A85" t="str">
        <f>_xlfn.CONCAT(B85,"-",D85)</f>
        <v>Kicksmas - Laval (7 décembre 2024)-Early</v>
      </c>
      <c r="B85" s="9" t="s">
        <v>82</v>
      </c>
      <c r="C85" s="78">
        <v>45561</v>
      </c>
      <c r="D85" s="79" t="s">
        <v>98</v>
      </c>
      <c r="E85">
        <v>70</v>
      </c>
    </row>
    <row r="86" spans="1:5" ht="14.25" customHeight="1" x14ac:dyDescent="0.3">
      <c r="A86" t="str">
        <f t="shared" ref="A86:A94" si="0">_xlfn.CONCAT(B86,"-",D86)</f>
        <v>Kicksmas - Laval (7 décembre 2024)-Late</v>
      </c>
      <c r="B86" s="9" t="s">
        <v>82</v>
      </c>
      <c r="C86" s="78">
        <v>45617</v>
      </c>
      <c r="D86" s="79" t="s">
        <v>99</v>
      </c>
      <c r="E86">
        <v>85</v>
      </c>
    </row>
    <row r="87" spans="1:5" ht="14.25" customHeight="1" x14ac:dyDescent="0.3">
      <c r="A87" t="str">
        <f t="shared" si="0"/>
        <v>Championnat des Étoiles - Québec (25-26 janvier 2025)-Early</v>
      </c>
      <c r="B87" s="9" t="s">
        <v>83</v>
      </c>
      <c r="C87" s="78">
        <v>45589</v>
      </c>
      <c r="D87" s="79" t="s">
        <v>98</v>
      </c>
      <c r="E87">
        <v>75</v>
      </c>
    </row>
    <row r="88" spans="1:5" ht="14.25" customHeight="1" x14ac:dyDescent="0.3">
      <c r="A88" t="str">
        <f t="shared" si="0"/>
        <v>Championnat des Étoiles - Québec (25-26 janvier 2025)-Late</v>
      </c>
      <c r="B88" s="9" t="s">
        <v>83</v>
      </c>
      <c r="C88" s="78">
        <v>45666</v>
      </c>
      <c r="D88" s="79" t="s">
        <v>99</v>
      </c>
      <c r="E88">
        <v>90</v>
      </c>
    </row>
    <row r="89" spans="1:5" ht="14.25" customHeight="1" x14ac:dyDescent="0.3">
      <c r="A89" t="str">
        <f t="shared" si="0"/>
        <v>Coupe Canada - Longueuil (12-13 avril 2025)-Early</v>
      </c>
      <c r="B89" s="9" t="s">
        <v>84</v>
      </c>
      <c r="C89" s="78">
        <v>45631</v>
      </c>
      <c r="D89" s="79" t="s">
        <v>98</v>
      </c>
      <c r="E89">
        <v>80</v>
      </c>
    </row>
    <row r="90" spans="1:5" ht="14.25" customHeight="1" x14ac:dyDescent="0.3">
      <c r="A90" t="str">
        <f t="shared" si="0"/>
        <v>Coupe Canada - Longueuil (12-13 avril 2025)-Late</v>
      </c>
      <c r="B90" s="9" t="s">
        <v>84</v>
      </c>
      <c r="C90" s="78">
        <v>45743</v>
      </c>
      <c r="D90" s="79" t="s">
        <v>99</v>
      </c>
      <c r="E90">
        <v>95</v>
      </c>
    </row>
    <row r="91" spans="1:5" ht="14.25" customHeight="1" x14ac:dyDescent="0.3">
      <c r="A91" t="str">
        <f t="shared" si="0"/>
        <v>Kick's Graduation - Québec    (10 mai 2025)-Early</v>
      </c>
      <c r="B91" s="9" t="s">
        <v>85</v>
      </c>
      <c r="C91" s="78">
        <v>45715</v>
      </c>
      <c r="D91" s="79" t="s">
        <v>98</v>
      </c>
      <c r="E91">
        <v>55</v>
      </c>
    </row>
    <row r="92" spans="1:5" ht="14.25" customHeight="1" x14ac:dyDescent="0.3">
      <c r="A92" t="str">
        <f t="shared" si="0"/>
        <v>Kick's Graduation - Québec    (10 mai 2025)-Late</v>
      </c>
      <c r="B92" s="9" t="s">
        <v>85</v>
      </c>
      <c r="C92" s="78">
        <v>45771</v>
      </c>
      <c r="D92" s="79" t="s">
        <v>99</v>
      </c>
      <c r="E92">
        <v>70</v>
      </c>
    </row>
    <row r="93" spans="1:5" ht="14.25" customHeight="1" x14ac:dyDescent="0.3">
      <c r="A93" t="str">
        <f t="shared" si="0"/>
        <v>Kick's Graduation - Montréal (25 mai 2025)-Early</v>
      </c>
      <c r="B93" s="9" t="s">
        <v>86</v>
      </c>
      <c r="C93" s="78">
        <v>45715</v>
      </c>
      <c r="D93" s="79" t="s">
        <v>98</v>
      </c>
      <c r="E93">
        <v>55</v>
      </c>
    </row>
    <row r="94" spans="1:5" ht="14.25" customHeight="1" x14ac:dyDescent="0.3">
      <c r="A94" t="str">
        <f t="shared" si="0"/>
        <v>Kick's Graduation - Montréal (25 mai 2025)-Late</v>
      </c>
      <c r="B94" s="9" t="s">
        <v>86</v>
      </c>
      <c r="C94" s="78">
        <v>45785</v>
      </c>
      <c r="D94" s="79" t="s">
        <v>99</v>
      </c>
      <c r="E94">
        <v>70</v>
      </c>
    </row>
    <row r="95" spans="1:5" ht="14.25" customHeight="1" x14ac:dyDescent="0.3"/>
    <row r="96" spans="1:5" ht="14.25" customHeight="1" x14ac:dyDescent="0.3"/>
    <row r="97" spans="1:1" ht="14.25" customHeight="1" x14ac:dyDescent="0.3"/>
    <row r="98" spans="1:1" ht="14.25" customHeight="1" x14ac:dyDescent="0.3">
      <c r="A98" s="79"/>
    </row>
    <row r="99" spans="1:1" ht="14.25" customHeight="1" x14ac:dyDescent="0.3"/>
    <row r="100" spans="1:1" ht="14.25" customHeight="1" x14ac:dyDescent="0.3"/>
    <row r="101" spans="1:1" ht="14.25" customHeight="1" x14ac:dyDescent="0.3"/>
    <row r="102" spans="1:1" ht="14.25" customHeight="1" x14ac:dyDescent="0.3"/>
    <row r="103" spans="1:1" ht="14.25" customHeight="1" x14ac:dyDescent="0.3"/>
    <row r="104" spans="1:1" ht="14.25" customHeight="1" x14ac:dyDescent="0.3"/>
    <row r="105" spans="1:1" ht="14.25" customHeight="1" x14ac:dyDescent="0.3"/>
    <row r="106" spans="1:1" ht="14.25" customHeight="1" x14ac:dyDescent="0.3"/>
    <row r="107" spans="1:1" ht="14.25" customHeight="1" x14ac:dyDescent="0.3"/>
    <row r="108" spans="1:1" ht="14.25" customHeight="1" x14ac:dyDescent="0.3"/>
    <row r="109" spans="1:1" ht="14.25" customHeight="1" x14ac:dyDescent="0.3"/>
    <row r="110" spans="1:1" ht="14.25" customHeight="1" x14ac:dyDescent="0.3"/>
    <row r="111" spans="1:1" ht="14.25" customHeight="1" x14ac:dyDescent="0.3"/>
    <row r="112" spans="1:1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</sheetData>
  <sheetProtection algorithmName="SHA-512" hashValue="TVjZTukRR9rj5neljN39mGgNnyraAdostcz9ObINVdp+GXQMEuOPaZiEtAFM4eV1lIOMb8SSDzhvA6c8/82zuQ==" saltValue="B9SqPPoYtUAGHXB63EL/1A==" spinCount="100000" sheet="1" objects="1" scenarios="1"/>
  <sortState xmlns:xlrd2="http://schemas.microsoft.com/office/spreadsheetml/2017/richdata2" ref="A87:E94">
    <sortCondition ref="A87:A94"/>
  </sortState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539"/>
  <sheetViews>
    <sheetView tabSelected="1" zoomScaleNormal="100" workbookViewId="0">
      <selection activeCell="A29" sqref="A29:F29"/>
    </sheetView>
  </sheetViews>
  <sheetFormatPr baseColWidth="10" defaultColWidth="14.44140625" defaultRowHeight="14.4" x14ac:dyDescent="0.3"/>
  <cols>
    <col min="1" max="1" width="19.6640625" style="12" customWidth="1"/>
    <col min="2" max="2" width="15.77734375" style="12" customWidth="1"/>
    <col min="3" max="3" width="1.6640625" style="12" customWidth="1"/>
    <col min="4" max="4" width="15.77734375" style="12" customWidth="1"/>
    <col min="5" max="5" width="1.6640625" style="12" customWidth="1"/>
    <col min="6" max="6" width="15.77734375" style="12" customWidth="1"/>
    <col min="7" max="7" width="1.6640625" style="12" customWidth="1"/>
    <col min="8" max="8" width="15.77734375" style="12" customWidth="1"/>
    <col min="9" max="9" width="1.6640625" style="12" customWidth="1"/>
    <col min="10" max="10" width="15.77734375" style="12" customWidth="1"/>
    <col min="11" max="11" width="1.6640625" style="12" customWidth="1"/>
    <col min="12" max="12" width="12.44140625" style="12" customWidth="1"/>
    <col min="13" max="17" width="14.44140625" style="63" hidden="1" customWidth="1"/>
    <col min="18" max="18" width="14.44140625" style="63" customWidth="1"/>
    <col min="19" max="28" width="14.44140625" style="65"/>
    <col min="29" max="16384" width="14.44140625" style="12"/>
  </cols>
  <sheetData>
    <row r="1" spans="1:16" ht="37.799999999999997" customHeight="1" thickBo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63" t="s">
        <v>0</v>
      </c>
      <c r="N1" s="82">
        <v>45657</v>
      </c>
    </row>
    <row r="2" spans="1:16" ht="22.8" x14ac:dyDescent="0.3">
      <c r="A2" s="140" t="s">
        <v>109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63" t="s">
        <v>36</v>
      </c>
    </row>
    <row r="3" spans="1:16" ht="15" thickBot="1" x14ac:dyDescent="0.35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63" t="s">
        <v>37</v>
      </c>
      <c r="N3" s="83"/>
      <c r="O3" s="83"/>
      <c r="P3" s="17">
        <f ca="1">TODAY()</f>
        <v>45733</v>
      </c>
    </row>
    <row r="4" spans="1:16" ht="22.8" x14ac:dyDescent="0.3">
      <c r="A4" s="143" t="s">
        <v>59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5"/>
      <c r="M4" s="63" t="s">
        <v>87</v>
      </c>
    </row>
    <row r="5" spans="1:16" ht="21" thickBot="1" x14ac:dyDescent="0.4">
      <c r="A5" s="18" t="s">
        <v>45</v>
      </c>
      <c r="B5" s="48" t="s">
        <v>65</v>
      </c>
      <c r="C5" s="37"/>
      <c r="D5" s="31"/>
      <c r="E5" s="31"/>
      <c r="F5" s="31"/>
      <c r="G5" s="31"/>
      <c r="H5" s="31"/>
      <c r="I5" s="31"/>
      <c r="J5" s="31"/>
      <c r="K5" s="31"/>
      <c r="L5" s="29"/>
      <c r="M5" s="63" t="s">
        <v>89</v>
      </c>
    </row>
    <row r="6" spans="1:16" ht="17.399999999999999" x14ac:dyDescent="0.3">
      <c r="A6" s="15"/>
      <c r="B6" s="34"/>
      <c r="C6" s="34"/>
      <c r="D6" s="34"/>
      <c r="E6" s="34"/>
      <c r="F6" s="34"/>
      <c r="G6" s="34"/>
      <c r="H6" s="34"/>
      <c r="I6" s="34"/>
      <c r="J6" s="34"/>
      <c r="K6" s="34"/>
      <c r="L6" s="29"/>
      <c r="M6" s="63" t="s">
        <v>88</v>
      </c>
    </row>
    <row r="7" spans="1:16" ht="16.2" thickBot="1" x14ac:dyDescent="0.35">
      <c r="A7" s="19" t="s">
        <v>46</v>
      </c>
      <c r="B7" s="136"/>
      <c r="C7" s="136"/>
      <c r="D7" s="136"/>
      <c r="E7" s="136"/>
      <c r="F7" s="136"/>
      <c r="G7" s="136"/>
      <c r="H7" s="136"/>
      <c r="I7" s="136"/>
      <c r="J7" s="136"/>
      <c r="K7" s="137"/>
      <c r="L7" s="29"/>
      <c r="M7" s="84" t="s">
        <v>0</v>
      </c>
      <c r="N7" s="84"/>
    </row>
    <row r="8" spans="1:16" x14ac:dyDescent="0.3">
      <c r="A8" s="16"/>
      <c r="B8" s="49" t="s">
        <v>47</v>
      </c>
      <c r="C8" s="49"/>
      <c r="D8" s="26" t="s">
        <v>48</v>
      </c>
      <c r="E8" s="26"/>
      <c r="F8" s="26"/>
      <c r="G8" s="26"/>
      <c r="H8" s="26" t="s">
        <v>49</v>
      </c>
      <c r="I8" s="27"/>
      <c r="J8" s="30" t="s">
        <v>69</v>
      </c>
      <c r="K8" s="31"/>
      <c r="L8" s="50"/>
      <c r="M8" s="63" t="s">
        <v>93</v>
      </c>
    </row>
    <row r="9" spans="1:16" ht="16.2" thickBot="1" x14ac:dyDescent="0.35">
      <c r="A9" s="19" t="s">
        <v>60</v>
      </c>
      <c r="B9" s="148"/>
      <c r="C9" s="148"/>
      <c r="D9" s="148"/>
      <c r="E9" s="148"/>
      <c r="F9" s="149"/>
      <c r="G9" s="59"/>
      <c r="H9" s="58"/>
      <c r="I9" s="60"/>
      <c r="J9" s="58"/>
      <c r="K9" s="31"/>
      <c r="L9" s="29"/>
      <c r="M9" s="63" t="s">
        <v>107</v>
      </c>
    </row>
    <row r="10" spans="1:16" ht="17.399999999999999" x14ac:dyDescent="0.3">
      <c r="A10" s="15"/>
      <c r="B10" s="34"/>
      <c r="C10" s="34"/>
      <c r="D10" s="34"/>
      <c r="E10" s="34"/>
      <c r="F10" s="34"/>
      <c r="G10" s="34"/>
      <c r="H10" s="35"/>
      <c r="I10" s="35"/>
      <c r="J10" s="35"/>
      <c r="K10" s="35"/>
      <c r="L10" s="29"/>
      <c r="M10" s="63" t="s">
        <v>94</v>
      </c>
    </row>
    <row r="11" spans="1:16" ht="16.2" thickBot="1" x14ac:dyDescent="0.35">
      <c r="A11" s="138" t="s">
        <v>63</v>
      </c>
      <c r="B11" s="139"/>
      <c r="C11" s="139"/>
      <c r="D11" s="139"/>
      <c r="E11" s="139"/>
      <c r="F11" s="139"/>
      <c r="G11" s="139"/>
      <c r="H11" s="139"/>
      <c r="I11" s="51"/>
      <c r="J11" s="33"/>
      <c r="K11" s="31"/>
      <c r="L11" s="29"/>
    </row>
    <row r="12" spans="1:16" ht="18" thickBot="1" x14ac:dyDescent="0.35">
      <c r="A12" s="40"/>
      <c r="B12" s="32"/>
      <c r="C12" s="32"/>
      <c r="D12" s="32"/>
      <c r="E12" s="32"/>
      <c r="F12" s="32"/>
      <c r="G12" s="32"/>
      <c r="H12" s="28"/>
      <c r="I12" s="28"/>
      <c r="J12" s="28"/>
      <c r="K12" s="28"/>
      <c r="L12" s="52"/>
    </row>
    <row r="13" spans="1:16" ht="21" thickBot="1" x14ac:dyDescent="0.4">
      <c r="A13" s="13" t="s">
        <v>44</v>
      </c>
      <c r="B13" s="24" t="s">
        <v>66</v>
      </c>
      <c r="C13" s="20"/>
      <c r="D13" s="21"/>
      <c r="E13" s="21"/>
      <c r="F13" s="21"/>
      <c r="G13" s="21"/>
      <c r="H13" s="21"/>
      <c r="I13" s="21"/>
      <c r="J13" s="21"/>
      <c r="K13" s="21"/>
      <c r="L13" s="22"/>
    </row>
    <row r="14" spans="1:16" ht="20.399999999999999" x14ac:dyDescent="0.35">
      <c r="A14" s="23"/>
      <c r="B14" s="37"/>
      <c r="C14" s="37"/>
      <c r="D14" s="31"/>
      <c r="E14" s="31"/>
      <c r="F14" s="31"/>
      <c r="G14" s="31"/>
      <c r="H14" s="31"/>
      <c r="I14" s="31"/>
      <c r="J14" s="31"/>
      <c r="K14" s="31"/>
      <c r="L14" s="29"/>
    </row>
    <row r="15" spans="1:16" ht="16.2" thickBot="1" x14ac:dyDescent="0.35">
      <c r="A15" s="19" t="s">
        <v>61</v>
      </c>
      <c r="B15" s="136"/>
      <c r="C15" s="136"/>
      <c r="D15" s="136"/>
      <c r="E15" s="136"/>
      <c r="F15" s="136"/>
      <c r="G15" s="136"/>
      <c r="H15" s="136"/>
      <c r="I15" s="136"/>
      <c r="J15" s="137"/>
      <c r="K15" s="51"/>
      <c r="L15" s="29"/>
    </row>
    <row r="16" spans="1:16" ht="17.399999999999999" x14ac:dyDescent="0.3">
      <c r="A16" s="15"/>
      <c r="B16" s="34"/>
      <c r="C16" s="34"/>
      <c r="D16" s="34"/>
      <c r="E16" s="35"/>
      <c r="F16" s="35"/>
      <c r="G16" s="35"/>
      <c r="H16" s="35"/>
      <c r="I16" s="35"/>
      <c r="J16" s="35"/>
      <c r="K16" s="35"/>
      <c r="L16" s="29"/>
    </row>
    <row r="17" spans="1:12" ht="16.2" thickBot="1" x14ac:dyDescent="0.35">
      <c r="A17" s="19" t="s">
        <v>62</v>
      </c>
      <c r="B17" s="150"/>
      <c r="C17" s="150"/>
      <c r="D17" s="151"/>
      <c r="E17" s="27"/>
      <c r="F17" s="53" t="s">
        <v>64</v>
      </c>
      <c r="G17" s="146"/>
      <c r="H17" s="146"/>
      <c r="I17" s="146"/>
      <c r="J17" s="147"/>
      <c r="K17" s="27"/>
      <c r="L17" s="61"/>
    </row>
    <row r="18" spans="1:12" ht="18" thickBot="1" x14ac:dyDescent="0.35">
      <c r="A18" s="40"/>
      <c r="B18" s="32"/>
      <c r="C18" s="32"/>
      <c r="D18" s="32"/>
      <c r="E18" s="32"/>
      <c r="F18" s="32"/>
      <c r="G18" s="32"/>
      <c r="H18" s="32"/>
      <c r="I18" s="32"/>
      <c r="J18" s="28"/>
      <c r="K18" s="28"/>
      <c r="L18" s="52"/>
    </row>
    <row r="19" spans="1:12" ht="21.6" thickBot="1" x14ac:dyDescent="0.35">
      <c r="A19" s="111" t="s">
        <v>70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3"/>
    </row>
    <row r="20" spans="1:12" ht="21" thickBot="1" x14ac:dyDescent="0.4">
      <c r="A20" s="13" t="s">
        <v>55</v>
      </c>
      <c r="B20" s="36" t="s">
        <v>56</v>
      </c>
      <c r="C20" s="37"/>
      <c r="D20" s="31"/>
      <c r="E20" s="31"/>
      <c r="F20" s="31"/>
      <c r="G20" s="31"/>
      <c r="H20" s="31"/>
      <c r="I20" s="31"/>
      <c r="J20" s="31"/>
      <c r="K20" s="31"/>
      <c r="L20" s="29"/>
    </row>
    <row r="21" spans="1:12" ht="17.399999999999999" x14ac:dyDescent="0.3">
      <c r="A21" s="15"/>
      <c r="B21" s="34"/>
      <c r="C21" s="34"/>
      <c r="D21" s="34"/>
      <c r="E21" s="34"/>
      <c r="F21" s="34"/>
      <c r="G21" s="34"/>
      <c r="H21" s="34"/>
      <c r="I21" s="35"/>
      <c r="J21" s="35"/>
      <c r="K21" s="35"/>
      <c r="L21" s="29"/>
    </row>
    <row r="22" spans="1:12" ht="18" thickBot="1" x14ac:dyDescent="0.35">
      <c r="A22" s="64" t="s">
        <v>67</v>
      </c>
      <c r="B22" s="131"/>
      <c r="C22" s="132"/>
      <c r="D22" s="132"/>
      <c r="E22" s="132"/>
      <c r="F22" s="132"/>
      <c r="G22" s="132"/>
      <c r="H22" s="132"/>
      <c r="I22" s="132"/>
      <c r="J22" s="132"/>
      <c r="K22" s="133"/>
      <c r="L22" s="29"/>
    </row>
    <row r="23" spans="1:12" ht="17.399999999999999" x14ac:dyDescent="0.3">
      <c r="A23" s="15"/>
      <c r="B23" s="34"/>
      <c r="C23" s="34"/>
      <c r="D23" s="34"/>
      <c r="E23" s="34"/>
      <c r="F23" s="34"/>
      <c r="G23" s="34"/>
      <c r="H23" s="34"/>
      <c r="I23" s="35"/>
      <c r="J23" s="35"/>
      <c r="K23" s="35"/>
      <c r="L23" s="29"/>
    </row>
    <row r="24" spans="1:12" x14ac:dyDescent="0.3">
      <c r="A24" s="16"/>
      <c r="B24" s="67" t="s">
        <v>95</v>
      </c>
      <c r="C24" s="27"/>
      <c r="D24" s="67" t="s">
        <v>50</v>
      </c>
      <c r="E24" s="67"/>
      <c r="F24" s="67" t="s">
        <v>51</v>
      </c>
      <c r="G24" s="67"/>
      <c r="H24" s="67" t="s">
        <v>52</v>
      </c>
      <c r="I24" s="67"/>
      <c r="J24" s="67" t="s">
        <v>92</v>
      </c>
      <c r="K24" s="26"/>
      <c r="L24" s="29"/>
    </row>
    <row r="25" spans="1:12" ht="18" thickBot="1" x14ac:dyDescent="0.35">
      <c r="A25" s="25" t="s">
        <v>68</v>
      </c>
      <c r="B25" s="62" t="s">
        <v>0</v>
      </c>
      <c r="C25" s="27"/>
      <c r="D25" s="62" t="s">
        <v>0</v>
      </c>
      <c r="E25" s="38"/>
      <c r="F25" s="62" t="s">
        <v>0</v>
      </c>
      <c r="G25" s="38"/>
      <c r="H25" s="62" t="s">
        <v>0</v>
      </c>
      <c r="I25" s="38"/>
      <c r="J25" s="62" t="s">
        <v>0</v>
      </c>
      <c r="K25" s="31"/>
      <c r="L25" s="29"/>
    </row>
    <row r="26" spans="1:12" ht="18" thickBot="1" x14ac:dyDescent="0.35">
      <c r="A26" s="15"/>
      <c r="B26" s="34"/>
      <c r="C26" s="34"/>
      <c r="D26" s="34"/>
      <c r="E26" s="34"/>
      <c r="F26" s="34"/>
      <c r="G26" s="34"/>
      <c r="H26" s="34"/>
      <c r="I26" s="35"/>
      <c r="J26" s="35"/>
      <c r="K26" s="35"/>
      <c r="L26" s="29"/>
    </row>
    <row r="27" spans="1:12" ht="21" thickBot="1" x14ac:dyDescent="0.4">
      <c r="A27" s="13" t="s">
        <v>57</v>
      </c>
      <c r="B27" s="36" t="s">
        <v>71</v>
      </c>
      <c r="C27" s="37"/>
      <c r="D27" s="31"/>
      <c r="E27" s="31"/>
      <c r="F27" s="31"/>
      <c r="G27" s="31"/>
      <c r="H27" s="31"/>
      <c r="I27" s="31"/>
      <c r="J27" s="31"/>
      <c r="K27" s="31"/>
      <c r="L27" s="29"/>
    </row>
    <row r="28" spans="1:12" ht="24.6" customHeight="1" x14ac:dyDescent="0.3">
      <c r="A28" s="15"/>
      <c r="B28" s="34"/>
      <c r="C28" s="34"/>
      <c r="D28" s="34"/>
      <c r="E28" s="34"/>
      <c r="F28" s="34"/>
      <c r="G28" s="34"/>
      <c r="H28" s="41" t="s">
        <v>97</v>
      </c>
      <c r="I28" s="35"/>
      <c r="J28" s="41" t="s">
        <v>100</v>
      </c>
      <c r="K28" s="35"/>
      <c r="L28" s="87" t="s">
        <v>108</v>
      </c>
    </row>
    <row r="29" spans="1:12" ht="22.8" customHeight="1" thickBot="1" x14ac:dyDescent="0.35">
      <c r="A29" s="152"/>
      <c r="B29" s="131"/>
      <c r="C29" s="131"/>
      <c r="D29" s="131"/>
      <c r="E29" s="131"/>
      <c r="F29" s="153"/>
      <c r="G29" s="80" t="str">
        <f ca="1">_xlfn.CONCAT(A29,"-",_xlfn.CONCAT(IF(A29="Kicksmas - Laval (7 décembre 2024)",(IF(TODAY()&lt;=Data!$C$85,"Early","Late")),""),IF(A29="Championnat des Étoiles - Québec (25-26 janvier 2025)",(IF(TODAY()&lt;=Data!$C$87,"Early","Late")),""),IF(A29="Coupe Canada - Longueuil (12-13 avril 2025)",(IF(TODAY()&lt;=Data!$C$89,"Early","Late")),""),IF(A29="Kick's Graduation - Montréal (25 mai 2025)",(IF(TODAY()&lt;=Data!$C$93,"Early","Late")),""),IF(A29="Kick's Graduation - Québec    (10 mai 2025)",(IF(TODAY()&lt;=Data!$C$91,"Early","Late")),"")))</f>
        <v>-</v>
      </c>
      <c r="H29" s="81" t="str">
        <f ca="1">IFERROR(VLOOKUP(G29,[1]S30!$A$85:$E$94,5,0),"")</f>
        <v/>
      </c>
      <c r="I29" s="39"/>
      <c r="J29" s="81" t="str">
        <f ca="1">IFERROR(H29*IF(B25="individuel",1,IF(B25="Duo",2,IF(B25="Trio",3,0))),"")</f>
        <v/>
      </c>
      <c r="K29" s="31"/>
      <c r="L29" s="88">
        <f>IF(J11="non",5,0)*IF(B25="individuel",1,IF(B25="Duo",2,IF(B25="Trio",3,0)))</f>
        <v>0</v>
      </c>
    </row>
    <row r="30" spans="1:12" ht="18" thickBot="1" x14ac:dyDescent="0.35">
      <c r="A30" s="15"/>
      <c r="B30" s="34"/>
      <c r="C30" s="34"/>
      <c r="D30" s="34"/>
      <c r="E30" s="34"/>
      <c r="F30" s="34"/>
      <c r="G30" s="34"/>
      <c r="H30" s="34"/>
      <c r="I30" s="35"/>
      <c r="J30" s="35"/>
      <c r="K30" s="35"/>
      <c r="L30" s="89"/>
    </row>
    <row r="31" spans="1:12" ht="21" thickBot="1" x14ac:dyDescent="0.4">
      <c r="A31" s="13" t="s">
        <v>90</v>
      </c>
      <c r="B31" s="68" t="s">
        <v>91</v>
      </c>
      <c r="C31" s="34"/>
      <c r="D31" s="34"/>
      <c r="E31" s="34"/>
      <c r="F31" s="34"/>
      <c r="G31" s="34"/>
      <c r="H31" s="34"/>
      <c r="I31" s="35"/>
      <c r="J31" s="35"/>
      <c r="K31" s="35"/>
      <c r="L31" s="29"/>
    </row>
    <row r="32" spans="1:12" ht="17.399999999999999" x14ac:dyDescent="0.3">
      <c r="A32" s="15"/>
      <c r="B32" s="34"/>
      <c r="C32" s="34"/>
      <c r="D32" s="34"/>
      <c r="E32" s="34"/>
      <c r="F32" s="27"/>
      <c r="G32" s="27"/>
      <c r="H32" s="34"/>
      <c r="I32" s="35"/>
      <c r="J32" s="35"/>
      <c r="K32" s="35"/>
      <c r="L32" s="29"/>
    </row>
    <row r="33" spans="1:28" s="74" customFormat="1" ht="41.4" customHeight="1" x14ac:dyDescent="0.3">
      <c r="A33" s="106" t="s">
        <v>53</v>
      </c>
      <c r="B33" s="104"/>
      <c r="C33" s="104" t="s">
        <v>54</v>
      </c>
      <c r="D33" s="104"/>
      <c r="E33" s="104"/>
      <c r="F33" s="71" t="s">
        <v>96</v>
      </c>
      <c r="G33" s="71"/>
      <c r="H33" s="70" t="s">
        <v>51</v>
      </c>
      <c r="I33" s="104" t="s">
        <v>87</v>
      </c>
      <c r="J33" s="104"/>
      <c r="K33" s="55"/>
      <c r="L33" s="72"/>
      <c r="M33" s="85"/>
      <c r="N33" s="85"/>
      <c r="O33" s="85"/>
      <c r="P33" s="85"/>
      <c r="Q33" s="85"/>
      <c r="R33" s="85"/>
      <c r="S33" s="73"/>
      <c r="T33" s="73"/>
      <c r="U33" s="73"/>
      <c r="V33" s="73"/>
      <c r="W33" s="73"/>
      <c r="X33" s="73"/>
      <c r="Y33" s="73"/>
      <c r="Z33" s="73"/>
      <c r="AA33" s="73"/>
      <c r="AB33" s="73"/>
    </row>
    <row r="34" spans="1:28" s="11" customFormat="1" thickBot="1" x14ac:dyDescent="0.3">
      <c r="A34" s="107"/>
      <c r="B34" s="103"/>
      <c r="C34" s="103"/>
      <c r="D34" s="103"/>
      <c r="E34" s="103"/>
      <c r="F34" s="105"/>
      <c r="G34" s="105"/>
      <c r="H34" s="76">
        <f>IF(F34=0,0,DATEDIF(F34,$N$1,"Y"))</f>
        <v>0</v>
      </c>
      <c r="I34" s="103"/>
      <c r="J34" s="103"/>
      <c r="K34" s="31"/>
      <c r="L34" s="75"/>
      <c r="M34" s="83"/>
      <c r="N34" s="83"/>
      <c r="O34" s="83"/>
      <c r="P34" s="83"/>
      <c r="Q34" s="83"/>
      <c r="R34" s="83"/>
      <c r="S34" s="69"/>
      <c r="T34" s="69"/>
      <c r="U34" s="69"/>
      <c r="V34" s="69"/>
      <c r="W34" s="69"/>
      <c r="X34" s="69"/>
      <c r="Y34" s="69"/>
      <c r="Z34" s="69"/>
      <c r="AA34" s="69"/>
      <c r="AB34" s="69"/>
    </row>
    <row r="35" spans="1:28" s="11" customFormat="1" thickBot="1" x14ac:dyDescent="0.3">
      <c r="A35" s="100"/>
      <c r="B35" s="101"/>
      <c r="C35" s="101"/>
      <c r="D35" s="101"/>
      <c r="E35" s="101"/>
      <c r="F35" s="102"/>
      <c r="G35" s="102"/>
      <c r="H35" s="77">
        <f t="shared" ref="H35:H36" si="0">IF(F35=0,0,DATEDIF(F35,$N$1,"Y"))</f>
        <v>0</v>
      </c>
      <c r="I35" s="101"/>
      <c r="J35" s="101"/>
      <c r="K35" s="31"/>
      <c r="L35" s="75"/>
      <c r="M35" s="83"/>
      <c r="N35" s="83"/>
      <c r="O35" s="83"/>
      <c r="P35" s="83"/>
      <c r="Q35" s="83"/>
      <c r="R35" s="83"/>
      <c r="S35" s="69"/>
      <c r="T35" s="69"/>
      <c r="U35" s="69"/>
      <c r="V35" s="69"/>
      <c r="W35" s="69"/>
      <c r="X35" s="69"/>
      <c r="Y35" s="69"/>
      <c r="Z35" s="69"/>
      <c r="AA35" s="69"/>
      <c r="AB35" s="69"/>
    </row>
    <row r="36" spans="1:28" s="11" customFormat="1" thickBot="1" x14ac:dyDescent="0.3">
      <c r="A36" s="100"/>
      <c r="B36" s="101"/>
      <c r="C36" s="101"/>
      <c r="D36" s="101"/>
      <c r="E36" s="101"/>
      <c r="F36" s="102"/>
      <c r="G36" s="102"/>
      <c r="H36" s="77">
        <f t="shared" si="0"/>
        <v>0</v>
      </c>
      <c r="I36" s="101"/>
      <c r="J36" s="101"/>
      <c r="K36" s="31"/>
      <c r="L36" s="75"/>
      <c r="M36" s="83"/>
      <c r="N36" s="83"/>
      <c r="O36" s="83"/>
      <c r="P36" s="83"/>
      <c r="Q36" s="83"/>
      <c r="R36" s="83"/>
      <c r="S36" s="69"/>
      <c r="T36" s="69"/>
      <c r="U36" s="69"/>
      <c r="V36" s="69"/>
      <c r="W36" s="69"/>
      <c r="X36" s="69"/>
      <c r="Y36" s="69"/>
      <c r="Z36" s="69"/>
      <c r="AA36" s="69"/>
      <c r="AB36" s="69"/>
    </row>
    <row r="37" spans="1:28" ht="18" thickBot="1" x14ac:dyDescent="0.35">
      <c r="A37" s="15"/>
      <c r="B37" s="34"/>
      <c r="C37" s="34"/>
      <c r="D37" s="34"/>
      <c r="E37" s="34"/>
      <c r="F37" s="34"/>
      <c r="G37" s="34"/>
      <c r="H37" s="34"/>
      <c r="I37" s="35"/>
      <c r="J37" s="35"/>
      <c r="K37" s="35"/>
      <c r="L37" s="29"/>
    </row>
    <row r="38" spans="1:28" ht="21" x14ac:dyDescent="0.3">
      <c r="A38" s="111" t="s">
        <v>72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3"/>
    </row>
    <row r="39" spans="1:28" ht="21" x14ac:dyDescent="0.3">
      <c r="A39" s="43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4"/>
    </row>
    <row r="40" spans="1:28" ht="44.4" customHeight="1" x14ac:dyDescent="0.3">
      <c r="A40" s="124" t="s">
        <v>53</v>
      </c>
      <c r="B40" s="122"/>
      <c r="C40" s="122" t="s">
        <v>54</v>
      </c>
      <c r="D40" s="122"/>
      <c r="E40" s="122"/>
      <c r="F40" s="122" t="s">
        <v>58</v>
      </c>
      <c r="G40" s="122"/>
      <c r="H40" s="123"/>
      <c r="I40" s="119" t="s">
        <v>73</v>
      </c>
      <c r="J40" s="120"/>
      <c r="K40" s="120"/>
      <c r="L40" s="121"/>
    </row>
    <row r="41" spans="1:28" ht="19.95" customHeight="1" thickBot="1" x14ac:dyDescent="0.35">
      <c r="A41" s="134"/>
      <c r="B41" s="135"/>
      <c r="C41" s="154"/>
      <c r="D41" s="155"/>
      <c r="E41" s="156"/>
      <c r="F41" s="154"/>
      <c r="G41" s="155"/>
      <c r="H41" s="156"/>
      <c r="I41" s="125"/>
      <c r="J41" s="126"/>
      <c r="K41" s="126"/>
      <c r="L41" s="127"/>
    </row>
    <row r="42" spans="1:28" ht="19.95" customHeight="1" thickBot="1" x14ac:dyDescent="0.35">
      <c r="A42" s="134"/>
      <c r="B42" s="135"/>
      <c r="C42" s="108"/>
      <c r="D42" s="109"/>
      <c r="E42" s="110"/>
      <c r="F42" s="108"/>
      <c r="G42" s="109"/>
      <c r="H42" s="110"/>
      <c r="I42" s="128"/>
      <c r="J42" s="129"/>
      <c r="K42" s="129"/>
      <c r="L42" s="130"/>
    </row>
    <row r="43" spans="1:28" ht="19.95" customHeight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7"/>
    </row>
    <row r="44" spans="1:28" ht="27" customHeight="1" x14ac:dyDescent="0.3">
      <c r="A44" s="93" t="s">
        <v>103</v>
      </c>
      <c r="B44" s="94"/>
      <c r="C44" s="94"/>
      <c r="D44" s="94"/>
      <c r="E44" s="56"/>
      <c r="F44" s="91" t="s">
        <v>101</v>
      </c>
      <c r="G44" s="91"/>
      <c r="H44" s="91"/>
      <c r="I44" s="91"/>
      <c r="J44" s="90" t="e">
        <f ca="1">J29+L29</f>
        <v>#VALUE!</v>
      </c>
      <c r="K44" s="91"/>
      <c r="L44" s="92"/>
    </row>
    <row r="45" spans="1:28" ht="19.95" customHeight="1" x14ac:dyDescent="0.3">
      <c r="A45" s="54"/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7"/>
    </row>
    <row r="46" spans="1:28" ht="38.4" customHeight="1" x14ac:dyDescent="0.3">
      <c r="A46" s="54"/>
      <c r="B46" s="55"/>
      <c r="C46" s="56"/>
      <c r="D46" s="95" t="s">
        <v>102</v>
      </c>
      <c r="E46" s="95"/>
      <c r="F46" s="95"/>
      <c r="G46" s="95"/>
      <c r="H46" s="95"/>
      <c r="I46" s="95"/>
      <c r="J46" s="96" t="e">
        <f ca="1">ROUND(J44*1.14975,2)</f>
        <v>#VALUE!</v>
      </c>
      <c r="K46" s="95"/>
      <c r="L46" s="97"/>
    </row>
    <row r="47" spans="1:28" x14ac:dyDescent="0.3">
      <c r="A47" s="54"/>
      <c r="B47" s="55"/>
      <c r="C47" s="56"/>
      <c r="D47" s="98" t="s">
        <v>106</v>
      </c>
      <c r="E47" s="98"/>
      <c r="F47" s="98"/>
      <c r="G47" s="98"/>
      <c r="H47" s="98"/>
      <c r="I47" s="98"/>
      <c r="J47" s="98"/>
      <c r="K47" s="98"/>
      <c r="L47" s="99"/>
    </row>
    <row r="48" spans="1:28" ht="19.95" customHeight="1" x14ac:dyDescent="0.3">
      <c r="A48" s="54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7"/>
    </row>
    <row r="49" spans="1:28" s="14" customFormat="1" ht="18" thickBot="1" x14ac:dyDescent="0.35">
      <c r="A49" s="114" t="s">
        <v>104</v>
      </c>
      <c r="B49" s="115"/>
      <c r="C49" s="115"/>
      <c r="D49" s="115"/>
      <c r="E49" s="115"/>
      <c r="F49" s="116" t="s">
        <v>105</v>
      </c>
      <c r="G49" s="117"/>
      <c r="H49" s="117"/>
      <c r="I49" s="117"/>
      <c r="J49" s="117"/>
      <c r="K49" s="117"/>
      <c r="L49" s="118"/>
      <c r="M49" s="86"/>
      <c r="N49" s="86"/>
      <c r="O49" s="86"/>
      <c r="P49" s="86"/>
      <c r="Q49" s="86"/>
      <c r="R49" s="86"/>
      <c r="S49" s="66"/>
      <c r="T49" s="66"/>
      <c r="U49" s="66"/>
      <c r="V49" s="66"/>
      <c r="W49" s="66"/>
      <c r="X49" s="66"/>
      <c r="Y49" s="66"/>
      <c r="Z49" s="66"/>
      <c r="AA49" s="66"/>
      <c r="AB49" s="66"/>
    </row>
    <row r="50" spans="1:28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28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28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28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28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28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28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28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28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28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28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28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28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28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28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spans="1:12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1:12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1:12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1:12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spans="1:12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1:12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spans="1:12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spans="1:12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1:12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spans="1:12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2" spans="1:12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</row>
    <row r="103" spans="1:12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2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2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</row>
    <row r="106" spans="1:12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</row>
    <row r="107" spans="1:12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1:12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  <row r="109" spans="1:12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</row>
    <row r="111" spans="1:12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1:12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spans="1:12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</row>
    <row r="118" spans="1:12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2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spans="1:12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2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  <row r="132" spans="1:12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12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spans="1:12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</row>
    <row r="135" spans="1:12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</row>
    <row r="136" spans="1:12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  <row r="137" spans="1:12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2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1:12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1:12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  <row r="144" spans="1:12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1:12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2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1:12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2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1:12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1:12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</row>
    <row r="154" spans="1:12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1:12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</row>
    <row r="156" spans="1:12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</row>
    <row r="157" spans="1:12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</row>
    <row r="158" spans="1:12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</row>
    <row r="159" spans="1:12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</row>
    <row r="160" spans="1:12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1:12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</row>
    <row r="162" spans="1:12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</row>
    <row r="163" spans="1:12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</row>
    <row r="164" spans="1:12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</row>
    <row r="165" spans="1:12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</row>
    <row r="166" spans="1:12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</row>
    <row r="167" spans="1:12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</row>
    <row r="168" spans="1:12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</row>
    <row r="169" spans="1:12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</row>
    <row r="170" spans="1:12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1:12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</row>
    <row r="172" spans="1:12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1:12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</row>
    <row r="174" spans="1:12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</row>
    <row r="175" spans="1:12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</row>
    <row r="176" spans="1:12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</row>
    <row r="177" spans="1:12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</row>
    <row r="178" spans="1:12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</row>
    <row r="179" spans="1:12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</row>
    <row r="180" spans="1:12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</row>
    <row r="181" spans="1:12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</row>
    <row r="182" spans="1:12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</row>
    <row r="183" spans="1:12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</row>
    <row r="184" spans="1:12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</row>
    <row r="185" spans="1:12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</row>
    <row r="186" spans="1:12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</row>
    <row r="187" spans="1:12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</row>
    <row r="188" spans="1:12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</row>
    <row r="189" spans="1:12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</row>
    <row r="190" spans="1:12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</row>
    <row r="191" spans="1:12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</row>
    <row r="192" spans="1:12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</row>
    <row r="193" spans="1:12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</row>
    <row r="194" spans="1:12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</row>
    <row r="195" spans="1:12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</row>
    <row r="196" spans="1:12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</row>
    <row r="197" spans="1:12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</row>
    <row r="198" spans="1:12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</row>
    <row r="199" spans="1:12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</row>
    <row r="200" spans="1:12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</row>
    <row r="201" spans="1:12" x14ac:dyDescent="0.3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</row>
    <row r="202" spans="1:12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</row>
    <row r="203" spans="1:12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</row>
    <row r="204" spans="1:12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</row>
    <row r="205" spans="1:12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</row>
    <row r="206" spans="1:12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</row>
    <row r="207" spans="1:12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</row>
    <row r="208" spans="1:12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</row>
    <row r="209" spans="1:12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</row>
    <row r="210" spans="1:12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</row>
    <row r="211" spans="1:12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</row>
    <row r="212" spans="1:12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</row>
    <row r="213" spans="1:12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</row>
    <row r="214" spans="1:12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</row>
    <row r="215" spans="1:12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</row>
    <row r="216" spans="1:12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</row>
    <row r="217" spans="1:12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</row>
    <row r="218" spans="1:12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</row>
    <row r="219" spans="1:12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</row>
    <row r="220" spans="1:12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</row>
    <row r="221" spans="1:12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</row>
    <row r="222" spans="1:12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</row>
    <row r="223" spans="1:12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</row>
    <row r="224" spans="1:12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</row>
    <row r="225" spans="1:12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</row>
    <row r="226" spans="1:12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</row>
    <row r="227" spans="1:12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</row>
    <row r="228" spans="1:12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</row>
    <row r="229" spans="1:12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</row>
    <row r="230" spans="1:12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</row>
    <row r="231" spans="1:12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</row>
    <row r="232" spans="1:12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</row>
    <row r="233" spans="1:12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</row>
    <row r="234" spans="1:12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</row>
    <row r="235" spans="1:12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</row>
    <row r="236" spans="1:12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</row>
    <row r="237" spans="1:12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</row>
    <row r="238" spans="1:12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</row>
    <row r="239" spans="1:12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</row>
    <row r="240" spans="1:12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</row>
    <row r="241" spans="1:12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</row>
    <row r="242" spans="1:12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</row>
    <row r="243" spans="1:12" x14ac:dyDescent="0.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</row>
    <row r="244" spans="1:12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</row>
    <row r="245" spans="1:12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</row>
    <row r="246" spans="1:12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</row>
    <row r="247" spans="1:12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</row>
    <row r="248" spans="1:12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</row>
    <row r="249" spans="1:12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</row>
    <row r="250" spans="1:12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</row>
    <row r="251" spans="1:12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</row>
    <row r="252" spans="1:12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</row>
    <row r="253" spans="1:12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</row>
    <row r="254" spans="1:12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</row>
    <row r="255" spans="1:12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</row>
    <row r="256" spans="1:12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</row>
    <row r="257" spans="1:12" x14ac:dyDescent="0.3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</row>
    <row r="258" spans="1:12" x14ac:dyDescent="0.3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</row>
    <row r="259" spans="1:12" x14ac:dyDescent="0.3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</row>
    <row r="260" spans="1:12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</row>
    <row r="261" spans="1:12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</row>
    <row r="262" spans="1:12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</row>
    <row r="263" spans="1:12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</row>
    <row r="264" spans="1:12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</row>
    <row r="265" spans="1:12" x14ac:dyDescent="0.3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</row>
    <row r="266" spans="1:12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</row>
    <row r="267" spans="1:12" x14ac:dyDescent="0.3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</row>
    <row r="268" spans="1:12" x14ac:dyDescent="0.3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</row>
    <row r="269" spans="1:12" x14ac:dyDescent="0.3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</row>
    <row r="270" spans="1:12" x14ac:dyDescent="0.3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</row>
    <row r="271" spans="1:12" x14ac:dyDescent="0.3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</row>
    <row r="272" spans="1:12" x14ac:dyDescent="0.3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</row>
    <row r="273" spans="1:12" x14ac:dyDescent="0.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</row>
    <row r="274" spans="1:12" x14ac:dyDescent="0.3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</row>
    <row r="275" spans="1:12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</row>
    <row r="276" spans="1:12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</row>
    <row r="277" spans="1:12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</row>
    <row r="278" spans="1:12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</row>
    <row r="279" spans="1:12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</row>
    <row r="280" spans="1:12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</row>
    <row r="281" spans="1:12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</row>
    <row r="282" spans="1:12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</row>
    <row r="283" spans="1:12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</row>
    <row r="284" spans="1:12" x14ac:dyDescent="0.3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</row>
    <row r="285" spans="1:12" x14ac:dyDescent="0.3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</row>
    <row r="286" spans="1:12" x14ac:dyDescent="0.3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</row>
    <row r="287" spans="1:12" x14ac:dyDescent="0.3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</row>
    <row r="288" spans="1:12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</row>
    <row r="289" spans="1:12" x14ac:dyDescent="0.3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</row>
    <row r="290" spans="1:12" x14ac:dyDescent="0.3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</row>
    <row r="291" spans="1:12" x14ac:dyDescent="0.3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</row>
    <row r="292" spans="1:12" x14ac:dyDescent="0.3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</row>
    <row r="293" spans="1:12" x14ac:dyDescent="0.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</row>
    <row r="294" spans="1:12" x14ac:dyDescent="0.3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</row>
    <row r="295" spans="1:12" x14ac:dyDescent="0.3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</row>
    <row r="296" spans="1:12" x14ac:dyDescent="0.3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</row>
    <row r="297" spans="1:12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</row>
    <row r="298" spans="1:12" x14ac:dyDescent="0.3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</row>
    <row r="299" spans="1:12" x14ac:dyDescent="0.3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</row>
    <row r="300" spans="1:12" x14ac:dyDescent="0.3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</row>
    <row r="301" spans="1:12" x14ac:dyDescent="0.3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</row>
    <row r="302" spans="1:12" x14ac:dyDescent="0.3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</row>
    <row r="303" spans="1:12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</row>
    <row r="304" spans="1:12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</row>
    <row r="305" spans="1:12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</row>
    <row r="306" spans="1:12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</row>
    <row r="307" spans="1:12" x14ac:dyDescent="0.3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</row>
    <row r="308" spans="1:12" x14ac:dyDescent="0.3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</row>
    <row r="309" spans="1:12" x14ac:dyDescent="0.3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</row>
    <row r="310" spans="1:12" x14ac:dyDescent="0.3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</row>
    <row r="311" spans="1:12" x14ac:dyDescent="0.3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</row>
    <row r="312" spans="1:12" x14ac:dyDescent="0.3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</row>
    <row r="313" spans="1:12" x14ac:dyDescent="0.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</row>
    <row r="314" spans="1:12" x14ac:dyDescent="0.3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</row>
    <row r="315" spans="1:12" x14ac:dyDescent="0.3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</row>
    <row r="316" spans="1:12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</row>
    <row r="317" spans="1:12" x14ac:dyDescent="0.3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</row>
    <row r="318" spans="1:12" x14ac:dyDescent="0.3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</row>
    <row r="319" spans="1:12" x14ac:dyDescent="0.3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</row>
    <row r="320" spans="1:12" x14ac:dyDescent="0.3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</row>
    <row r="321" spans="1:12" x14ac:dyDescent="0.3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</row>
    <row r="322" spans="1:12" x14ac:dyDescent="0.3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</row>
    <row r="323" spans="1:12" x14ac:dyDescent="0.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</row>
    <row r="324" spans="1:12" x14ac:dyDescent="0.3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</row>
    <row r="325" spans="1:12" x14ac:dyDescent="0.3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</row>
    <row r="326" spans="1:12" x14ac:dyDescent="0.3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</row>
    <row r="327" spans="1:12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</row>
    <row r="328" spans="1:12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</row>
    <row r="329" spans="1:12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</row>
    <row r="330" spans="1:12" x14ac:dyDescent="0.3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</row>
    <row r="331" spans="1:12" x14ac:dyDescent="0.3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</row>
    <row r="332" spans="1:12" x14ac:dyDescent="0.3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</row>
    <row r="333" spans="1:12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</row>
    <row r="334" spans="1:12" x14ac:dyDescent="0.3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</row>
    <row r="335" spans="1:12" x14ac:dyDescent="0.3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</row>
    <row r="336" spans="1:12" x14ac:dyDescent="0.3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</row>
    <row r="337" spans="1:12" x14ac:dyDescent="0.3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</row>
    <row r="338" spans="1:12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</row>
    <row r="339" spans="1:12" x14ac:dyDescent="0.3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</row>
    <row r="340" spans="1:12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</row>
    <row r="341" spans="1:12" x14ac:dyDescent="0.3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</row>
    <row r="342" spans="1:12" x14ac:dyDescent="0.3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</row>
    <row r="343" spans="1:12" x14ac:dyDescent="0.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</row>
    <row r="344" spans="1:12" x14ac:dyDescent="0.3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</row>
    <row r="345" spans="1:12" x14ac:dyDescent="0.3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</row>
    <row r="346" spans="1:12" x14ac:dyDescent="0.3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</row>
    <row r="347" spans="1:12" x14ac:dyDescent="0.3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</row>
    <row r="348" spans="1:12" x14ac:dyDescent="0.3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</row>
    <row r="349" spans="1:12" x14ac:dyDescent="0.3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</row>
    <row r="350" spans="1:12" x14ac:dyDescent="0.3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</row>
    <row r="351" spans="1:12" x14ac:dyDescent="0.3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</row>
    <row r="352" spans="1:12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</row>
    <row r="353" spans="1:12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</row>
    <row r="354" spans="1:12" x14ac:dyDescent="0.3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</row>
    <row r="355" spans="1:12" x14ac:dyDescent="0.3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</row>
    <row r="356" spans="1:12" x14ac:dyDescent="0.3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</row>
    <row r="357" spans="1:12" x14ac:dyDescent="0.3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</row>
    <row r="358" spans="1:12" x14ac:dyDescent="0.3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</row>
    <row r="359" spans="1:12" x14ac:dyDescent="0.3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</row>
    <row r="360" spans="1:12" x14ac:dyDescent="0.3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</row>
    <row r="361" spans="1:12" x14ac:dyDescent="0.3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</row>
    <row r="362" spans="1:12" x14ac:dyDescent="0.3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</row>
    <row r="363" spans="1:12" x14ac:dyDescent="0.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</row>
    <row r="364" spans="1:12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</row>
    <row r="365" spans="1:12" x14ac:dyDescent="0.3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</row>
    <row r="366" spans="1:12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</row>
    <row r="367" spans="1:12" x14ac:dyDescent="0.3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</row>
    <row r="368" spans="1:12" x14ac:dyDescent="0.3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</row>
    <row r="369" spans="1:12" x14ac:dyDescent="0.3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</row>
    <row r="370" spans="1:12" x14ac:dyDescent="0.3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</row>
    <row r="371" spans="1:12" x14ac:dyDescent="0.3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</row>
    <row r="372" spans="1:12" x14ac:dyDescent="0.3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</row>
    <row r="373" spans="1:12" x14ac:dyDescent="0.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</row>
    <row r="374" spans="1:12" x14ac:dyDescent="0.3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</row>
    <row r="375" spans="1:12" x14ac:dyDescent="0.3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</row>
    <row r="376" spans="1:12" x14ac:dyDescent="0.3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</row>
    <row r="377" spans="1:12" x14ac:dyDescent="0.3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</row>
    <row r="378" spans="1:12" x14ac:dyDescent="0.3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</row>
    <row r="379" spans="1:12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</row>
    <row r="380" spans="1:12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</row>
    <row r="381" spans="1:12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</row>
    <row r="382" spans="1:12" x14ac:dyDescent="0.3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</row>
    <row r="383" spans="1:12" x14ac:dyDescent="0.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</row>
    <row r="384" spans="1:12" x14ac:dyDescent="0.3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</row>
    <row r="385" spans="1:12" x14ac:dyDescent="0.3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</row>
    <row r="386" spans="1:12" x14ac:dyDescent="0.3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</row>
    <row r="387" spans="1:12" x14ac:dyDescent="0.3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</row>
    <row r="388" spans="1:12" x14ac:dyDescent="0.3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</row>
    <row r="389" spans="1:12" x14ac:dyDescent="0.3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</row>
    <row r="390" spans="1:12" x14ac:dyDescent="0.3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</row>
    <row r="391" spans="1:12" x14ac:dyDescent="0.3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</row>
    <row r="392" spans="1:12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</row>
    <row r="393" spans="1:12" x14ac:dyDescent="0.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</row>
    <row r="394" spans="1:12" x14ac:dyDescent="0.3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</row>
    <row r="395" spans="1:12" x14ac:dyDescent="0.3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</row>
    <row r="396" spans="1:12" x14ac:dyDescent="0.3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</row>
    <row r="397" spans="1:12" x14ac:dyDescent="0.3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</row>
    <row r="398" spans="1:12" x14ac:dyDescent="0.3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</row>
    <row r="399" spans="1:12" x14ac:dyDescent="0.3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</row>
    <row r="400" spans="1:12" x14ac:dyDescent="0.3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</row>
    <row r="401" spans="1:12" x14ac:dyDescent="0.3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</row>
    <row r="402" spans="1:12" x14ac:dyDescent="0.3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</row>
    <row r="403" spans="1:12" x14ac:dyDescent="0.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</row>
    <row r="404" spans="1:12" x14ac:dyDescent="0.3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</row>
    <row r="405" spans="1:12" x14ac:dyDescent="0.3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</row>
    <row r="406" spans="1:12" x14ac:dyDescent="0.3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</row>
    <row r="407" spans="1:12" x14ac:dyDescent="0.3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</row>
    <row r="408" spans="1:12" x14ac:dyDescent="0.3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</row>
    <row r="409" spans="1:12" x14ac:dyDescent="0.3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</row>
    <row r="410" spans="1:12" x14ac:dyDescent="0.3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</row>
    <row r="411" spans="1:12" x14ac:dyDescent="0.3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</row>
    <row r="412" spans="1:12" x14ac:dyDescent="0.3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</row>
    <row r="413" spans="1:12" x14ac:dyDescent="0.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</row>
    <row r="414" spans="1:12" x14ac:dyDescent="0.3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</row>
    <row r="415" spans="1:12" x14ac:dyDescent="0.3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</row>
    <row r="416" spans="1:12" x14ac:dyDescent="0.3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</row>
    <row r="417" spans="1:12" x14ac:dyDescent="0.3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</row>
    <row r="418" spans="1:12" x14ac:dyDescent="0.3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</row>
    <row r="419" spans="1:12" x14ac:dyDescent="0.3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</row>
    <row r="420" spans="1:12" x14ac:dyDescent="0.3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</row>
    <row r="421" spans="1:12" x14ac:dyDescent="0.3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</row>
    <row r="422" spans="1:12" x14ac:dyDescent="0.3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</row>
    <row r="423" spans="1:12" x14ac:dyDescent="0.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</row>
    <row r="424" spans="1:12" x14ac:dyDescent="0.3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</row>
    <row r="425" spans="1:12" x14ac:dyDescent="0.3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</row>
    <row r="426" spans="1:12" x14ac:dyDescent="0.3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</row>
    <row r="427" spans="1:12" x14ac:dyDescent="0.3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</row>
    <row r="428" spans="1:12" x14ac:dyDescent="0.3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</row>
    <row r="429" spans="1:12" x14ac:dyDescent="0.3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</row>
    <row r="430" spans="1:12" x14ac:dyDescent="0.3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</row>
    <row r="431" spans="1:12" x14ac:dyDescent="0.3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</row>
    <row r="432" spans="1:12" x14ac:dyDescent="0.3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</row>
    <row r="433" spans="1:12" x14ac:dyDescent="0.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</row>
    <row r="434" spans="1:12" x14ac:dyDescent="0.3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</row>
    <row r="435" spans="1:12" x14ac:dyDescent="0.3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</row>
    <row r="436" spans="1:12" x14ac:dyDescent="0.3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</row>
    <row r="437" spans="1:12" x14ac:dyDescent="0.3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</row>
    <row r="438" spans="1:12" x14ac:dyDescent="0.3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</row>
    <row r="439" spans="1:12" x14ac:dyDescent="0.3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</row>
    <row r="440" spans="1:12" x14ac:dyDescent="0.3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</row>
    <row r="441" spans="1:12" x14ac:dyDescent="0.3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</row>
    <row r="442" spans="1:12" x14ac:dyDescent="0.3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</row>
    <row r="443" spans="1:12" x14ac:dyDescent="0.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</row>
    <row r="444" spans="1:12" x14ac:dyDescent="0.3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</row>
    <row r="445" spans="1:12" x14ac:dyDescent="0.3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</row>
    <row r="446" spans="1:12" x14ac:dyDescent="0.3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</row>
    <row r="447" spans="1:12" x14ac:dyDescent="0.3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</row>
    <row r="448" spans="1:12" x14ac:dyDescent="0.3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</row>
    <row r="449" spans="1:12" x14ac:dyDescent="0.3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</row>
    <row r="450" spans="1:12" x14ac:dyDescent="0.3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</row>
    <row r="451" spans="1:12" x14ac:dyDescent="0.3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</row>
    <row r="452" spans="1:12" x14ac:dyDescent="0.3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</row>
    <row r="453" spans="1:12" x14ac:dyDescent="0.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</row>
    <row r="454" spans="1:12" x14ac:dyDescent="0.3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</row>
    <row r="455" spans="1:12" x14ac:dyDescent="0.3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</row>
    <row r="456" spans="1:12" x14ac:dyDescent="0.3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</row>
    <row r="457" spans="1:12" x14ac:dyDescent="0.3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</row>
    <row r="458" spans="1:12" x14ac:dyDescent="0.3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</row>
    <row r="459" spans="1:12" x14ac:dyDescent="0.3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</row>
    <row r="460" spans="1:12" x14ac:dyDescent="0.3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</row>
    <row r="461" spans="1:12" x14ac:dyDescent="0.3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</row>
    <row r="462" spans="1:12" x14ac:dyDescent="0.3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</row>
    <row r="463" spans="1:12" x14ac:dyDescent="0.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</row>
    <row r="464" spans="1:12" x14ac:dyDescent="0.3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</row>
    <row r="465" spans="1:12" x14ac:dyDescent="0.3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</row>
    <row r="466" spans="1:12" x14ac:dyDescent="0.3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</row>
    <row r="467" spans="1:12" x14ac:dyDescent="0.3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</row>
    <row r="468" spans="1:12" x14ac:dyDescent="0.3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</row>
    <row r="469" spans="1:12" x14ac:dyDescent="0.3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</row>
    <row r="470" spans="1:12" x14ac:dyDescent="0.3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</row>
    <row r="471" spans="1:12" x14ac:dyDescent="0.3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</row>
    <row r="472" spans="1:12" x14ac:dyDescent="0.3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</row>
    <row r="473" spans="1:12" x14ac:dyDescent="0.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</row>
    <row r="474" spans="1:12" x14ac:dyDescent="0.3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</row>
    <row r="475" spans="1:12" x14ac:dyDescent="0.3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</row>
    <row r="476" spans="1:12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</row>
    <row r="477" spans="1:12" x14ac:dyDescent="0.3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</row>
    <row r="478" spans="1:12" x14ac:dyDescent="0.3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</row>
    <row r="479" spans="1:12" x14ac:dyDescent="0.3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</row>
    <row r="480" spans="1:12" x14ac:dyDescent="0.3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</row>
    <row r="481" spans="1:12" x14ac:dyDescent="0.3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</row>
    <row r="482" spans="1:12" x14ac:dyDescent="0.3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</row>
    <row r="483" spans="1:12" x14ac:dyDescent="0.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</row>
    <row r="484" spans="1:12" x14ac:dyDescent="0.3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</row>
    <row r="485" spans="1:12" x14ac:dyDescent="0.3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</row>
    <row r="486" spans="1:12" x14ac:dyDescent="0.3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</row>
    <row r="487" spans="1:12" x14ac:dyDescent="0.3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</row>
    <row r="488" spans="1:12" x14ac:dyDescent="0.3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</row>
    <row r="489" spans="1:12" x14ac:dyDescent="0.3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</row>
    <row r="490" spans="1:12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</row>
    <row r="491" spans="1:12" x14ac:dyDescent="0.3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</row>
    <row r="492" spans="1:12" x14ac:dyDescent="0.3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</row>
    <row r="493" spans="1:12" x14ac:dyDescent="0.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</row>
    <row r="494" spans="1:12" x14ac:dyDescent="0.3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</row>
    <row r="495" spans="1:12" x14ac:dyDescent="0.3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</row>
    <row r="496" spans="1:12" x14ac:dyDescent="0.3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</row>
    <row r="497" spans="1:12" x14ac:dyDescent="0.3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</row>
    <row r="498" spans="1:12" x14ac:dyDescent="0.3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</row>
    <row r="499" spans="1:12" x14ac:dyDescent="0.3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</row>
    <row r="500" spans="1:12" x14ac:dyDescent="0.3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</row>
    <row r="501" spans="1:12" x14ac:dyDescent="0.3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</row>
    <row r="502" spans="1:12" x14ac:dyDescent="0.3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</row>
    <row r="503" spans="1:12" x14ac:dyDescent="0.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</row>
    <row r="504" spans="1:12" x14ac:dyDescent="0.3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</row>
    <row r="505" spans="1:12" x14ac:dyDescent="0.3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</row>
    <row r="506" spans="1:12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</row>
    <row r="507" spans="1:12" x14ac:dyDescent="0.3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</row>
    <row r="508" spans="1:12" x14ac:dyDescent="0.3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</row>
    <row r="509" spans="1:12" x14ac:dyDescent="0.3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</row>
    <row r="510" spans="1:12" x14ac:dyDescent="0.3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</row>
    <row r="511" spans="1:12" x14ac:dyDescent="0.3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</row>
    <row r="512" spans="1:12" x14ac:dyDescent="0.3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</row>
    <row r="513" spans="1:12" x14ac:dyDescent="0.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</row>
    <row r="514" spans="1:12" x14ac:dyDescent="0.3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</row>
    <row r="515" spans="1:12" x14ac:dyDescent="0.3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</row>
    <row r="516" spans="1:12" x14ac:dyDescent="0.3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</row>
    <row r="517" spans="1:12" x14ac:dyDescent="0.3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</row>
    <row r="518" spans="1:12" x14ac:dyDescent="0.3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</row>
    <row r="519" spans="1:12" x14ac:dyDescent="0.3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</row>
    <row r="520" spans="1:12" x14ac:dyDescent="0.3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</row>
    <row r="521" spans="1:12" x14ac:dyDescent="0.3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</row>
    <row r="522" spans="1:12" x14ac:dyDescent="0.3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</row>
    <row r="523" spans="1:12" x14ac:dyDescent="0.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</row>
    <row r="524" spans="1:12" x14ac:dyDescent="0.3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</row>
    <row r="525" spans="1:12" x14ac:dyDescent="0.3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</row>
    <row r="526" spans="1:12" x14ac:dyDescent="0.3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</row>
    <row r="527" spans="1:12" x14ac:dyDescent="0.3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</row>
    <row r="528" spans="1:12" x14ac:dyDescent="0.3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</row>
    <row r="529" spans="1:12" x14ac:dyDescent="0.3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</row>
    <row r="530" spans="1:12" x14ac:dyDescent="0.3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</row>
    <row r="531" spans="1:12" x14ac:dyDescent="0.3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</row>
    <row r="532" spans="1:12" x14ac:dyDescent="0.3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</row>
    <row r="533" spans="1:12" x14ac:dyDescent="0.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</row>
    <row r="534" spans="1:12" x14ac:dyDescent="0.3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</row>
    <row r="535" spans="1:12" x14ac:dyDescent="0.3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</row>
    <row r="536" spans="1:12" x14ac:dyDescent="0.3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</row>
    <row r="537" spans="1:12" x14ac:dyDescent="0.3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</row>
    <row r="538" spans="1:12" x14ac:dyDescent="0.3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</row>
    <row r="539" spans="1:12" x14ac:dyDescent="0.3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</row>
  </sheetData>
  <sheetProtection algorithmName="SHA-512" hashValue="0aHU23vIJeIejDaMEoGIDYXy1LkUWquC9BVZG5AWuYDRNJIdqS5uRhZZ63SF/DZDpv1efNHn2l6li7ypJz3Ilw==" saltValue="N0LTP4yiavL0NPqFNQclzg==" spinCount="100000" sheet="1" formatCells="0" formatColumns="0" formatRows="0" selectLockedCells="1"/>
  <mergeCells count="47">
    <mergeCell ref="B22:K22"/>
    <mergeCell ref="A42:B42"/>
    <mergeCell ref="B15:J15"/>
    <mergeCell ref="A11:H11"/>
    <mergeCell ref="A2:L2"/>
    <mergeCell ref="A4:L4"/>
    <mergeCell ref="B7:K7"/>
    <mergeCell ref="G17:J17"/>
    <mergeCell ref="A19:L19"/>
    <mergeCell ref="B9:F9"/>
    <mergeCell ref="B17:D17"/>
    <mergeCell ref="A29:F29"/>
    <mergeCell ref="C41:E41"/>
    <mergeCell ref="C42:E42"/>
    <mergeCell ref="A41:B41"/>
    <mergeCell ref="F41:H41"/>
    <mergeCell ref="A49:E49"/>
    <mergeCell ref="F49:L49"/>
    <mergeCell ref="I40:L40"/>
    <mergeCell ref="F40:H40"/>
    <mergeCell ref="A40:B40"/>
    <mergeCell ref="C40:E40"/>
    <mergeCell ref="I41:L41"/>
    <mergeCell ref="I42:L42"/>
    <mergeCell ref="A35:B35"/>
    <mergeCell ref="C35:E35"/>
    <mergeCell ref="F35:G35"/>
    <mergeCell ref="I35:J35"/>
    <mergeCell ref="F42:H42"/>
    <mergeCell ref="A38:L38"/>
    <mergeCell ref="I34:J34"/>
    <mergeCell ref="I33:J33"/>
    <mergeCell ref="F34:G34"/>
    <mergeCell ref="A33:B33"/>
    <mergeCell ref="C33:E33"/>
    <mergeCell ref="A34:B34"/>
    <mergeCell ref="C34:E34"/>
    <mergeCell ref="D47:L47"/>
    <mergeCell ref="A36:B36"/>
    <mergeCell ref="C36:E36"/>
    <mergeCell ref="F36:G36"/>
    <mergeCell ref="I36:J36"/>
    <mergeCell ref="J44:L44"/>
    <mergeCell ref="F44:I44"/>
    <mergeCell ref="A44:D44"/>
    <mergeCell ref="D46:I46"/>
    <mergeCell ref="J46:L46"/>
  </mergeCells>
  <dataValidations count="12">
    <dataValidation type="list" allowBlank="1" showErrorMessage="1" sqref="A29:A30 A32" xr:uid="{00000000-0002-0000-0400-000001000000}">
      <formula1>Compe</formula1>
    </dataValidation>
    <dataValidation type="list" allowBlank="1" showErrorMessage="1" sqref="G25" xr:uid="{00000000-0002-0000-0400-000002000000}">
      <formula1>Age</formula1>
    </dataValidation>
    <dataValidation type="list" allowBlank="1" showErrorMessage="1" sqref="I25" xr:uid="{00000000-0002-0000-0400-000003000000}">
      <formula1>Level</formula1>
    </dataValidation>
    <dataValidation type="list" allowBlank="1" showErrorMessage="1" sqref="E25" xr:uid="{00000000-0002-0000-0400-000004000000}">
      <formula1>Type</formula1>
    </dataValidation>
    <dataValidation type="list" allowBlank="1" showErrorMessage="1" sqref="J11" xr:uid="{2AD9EFDC-DAE7-478B-93BC-2C68160C6776}">
      <formula1>OuiNon</formula1>
    </dataValidation>
    <dataValidation type="list" allowBlank="1" showInputMessage="1" showErrorMessage="1" sqref="D25" xr:uid="{87B53EEE-F260-41E5-84AD-F40D292BE7C9}">
      <formula1>Type</formula1>
    </dataValidation>
    <dataValidation type="list" allowBlank="1" showInputMessage="1" showErrorMessage="1" sqref="F25" xr:uid="{1A277D25-9084-4C62-8AFB-0F4E5D07C4D2}">
      <formula1>Age</formula1>
    </dataValidation>
    <dataValidation type="list" allowBlank="1" showInputMessage="1" showErrorMessage="1" sqref="H25" xr:uid="{90D5ACD2-8137-4922-AC81-7E14B93E4DC2}">
      <formula1>Level</formula1>
    </dataValidation>
    <dataValidation type="list" allowBlank="1" showInputMessage="1" showErrorMessage="1" sqref="F41:H42 F48:H48" xr:uid="{591C6700-7B21-46D6-8787-2461AFD3F78B}">
      <formula1>Accomp</formula1>
    </dataValidation>
    <dataValidation type="list" allowBlank="1" showInputMessage="1" showErrorMessage="1" sqref="J25" xr:uid="{5355B86B-5F6D-4FBF-BFD0-D142D5B70223}">
      <formula1>$M$1:$M$3</formula1>
    </dataValidation>
    <dataValidation type="list" allowBlank="1" showInputMessage="1" showErrorMessage="1" sqref="B25" xr:uid="{921B5744-FE44-46D5-99FA-446B696C42D4}">
      <formula1>$M$7:$M$10</formula1>
    </dataValidation>
    <dataValidation type="list" allowBlank="1" showInputMessage="1" showErrorMessage="1" sqref="I34:J36" xr:uid="{D728554D-2A6D-4024-A38C-F1C41BA658E6}">
      <formula1>$M$5:$M$6</formula1>
    </dataValidation>
  </dataValidations>
  <hyperlinks>
    <hyperlink ref="F49" r:id="rId1" xr:uid="{5F06C55C-9CB2-40B9-84E7-B2398291DDFE}"/>
  </hyperlinks>
  <printOptions horizontalCentered="1"/>
  <pageMargins left="3.937007874015748E-2" right="3.937007874015748E-2" top="0.35433070866141736" bottom="0.35433070866141736" header="0" footer="0"/>
  <pageSetup scale="7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12</vt:i4>
      </vt:variant>
    </vt:vector>
  </HeadingPairs>
  <TitlesOfParts>
    <vt:vector size="14" baseType="lpstr">
      <vt:lpstr>Data</vt:lpstr>
      <vt:lpstr>Individuel-Duo-Trio</vt:lpstr>
      <vt:lpstr>Accomp</vt:lpstr>
      <vt:lpstr>Age</vt:lpstr>
      <vt:lpstr>Compe</vt:lpstr>
      <vt:lpstr>'Individuel-Duo-Trio'!Impression_des_titres</vt:lpstr>
      <vt:lpstr>Level</vt:lpstr>
      <vt:lpstr>ON</vt:lpstr>
      <vt:lpstr>OuiNon</vt:lpstr>
      <vt:lpstr>secteur</vt:lpstr>
      <vt:lpstr>sexe</vt:lpstr>
      <vt:lpstr>Type</vt:lpstr>
      <vt:lpstr>TypeTarif</vt:lpstr>
      <vt:lpstr>'Individuel-Duo-Trio'!Zone_d_impression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marie-stephanie laroche</dc:creator>
  <cp:lastModifiedBy>Marie-Stéphanie Laroche</cp:lastModifiedBy>
  <cp:lastPrinted>2025-02-18T15:55:36Z</cp:lastPrinted>
  <dcterms:created xsi:type="dcterms:W3CDTF">2022-08-31T14:05:41Z</dcterms:created>
  <dcterms:modified xsi:type="dcterms:W3CDTF">2025-03-17T19:39:29Z</dcterms:modified>
</cp:coreProperties>
</file>